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mc:AlternateContent xmlns:mc="http://schemas.openxmlformats.org/markup-compatibility/2006">
    <mc:Choice Requires="x15">
      <x15ac:absPath xmlns:x15ac="http://schemas.microsoft.com/office/spreadsheetml/2010/11/ac" url="/Users/eivindsorlie/Downloads/"/>
    </mc:Choice>
  </mc:AlternateContent>
  <xr:revisionPtr revIDLastSave="0" documentId="8_{BE774ECB-08A8-B74A-8871-FD4F2C389153}" xr6:coauthVersionLast="43" xr6:coauthVersionMax="43" xr10:uidLastSave="{00000000-0000-0000-0000-000000000000}"/>
  <bookViews>
    <workbookView xWindow="-38400" yWindow="460" windowWidth="32660" windowHeight="21140" xr2:uid="{00000000-000D-0000-FFFF-FFFF00000000}"/>
  </bookViews>
  <sheets>
    <sheet name="Bakgrunnsinformasjon" sheetId="4" r:id="rId1"/>
    <sheet name="Demografi" sheetId="5" r:id="rId2"/>
    <sheet name="Tabeller" sheetId="3" r:id="rId3"/>
    <sheet name="Sammenligning mot 2013" sheetId="2" r:id="rId4"/>
    <sheet name="Alle åpne svar" sheetId="6" r:id="rId5"/>
    <sheet name="Feilmarginer" sheetId="7" r:id="rId6"/>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58" i="6" l="1"/>
  <c r="W158" i="6"/>
  <c r="C12" i="5"/>
  <c r="D19" i="5"/>
  <c r="C19" i="5"/>
  <c r="D51" i="5"/>
  <c r="C51" i="5"/>
  <c r="D44" i="5"/>
  <c r="C44" i="5"/>
  <c r="D38" i="5"/>
  <c r="C38" i="5"/>
  <c r="D30" i="5"/>
  <c r="C30" i="5"/>
  <c r="D25" i="5"/>
  <c r="C25" i="5"/>
</calcChain>
</file>

<file path=xl/sharedStrings.xml><?xml version="1.0" encoding="utf-8"?>
<sst xmlns="http://schemas.openxmlformats.org/spreadsheetml/2006/main" count="8048" uniqueCount="3174">
  <si>
    <t>Røde kors - Soldatundersøkelsen 2018</t>
  </si>
  <si>
    <t>Prosjektleder:</t>
  </si>
  <si>
    <t>Anne Gretteberg Meyer</t>
  </si>
  <si>
    <t>anne.gretteberg.meyer@responsanalyse.no</t>
  </si>
  <si>
    <t xml:space="preserve"> Analyse:</t>
  </si>
  <si>
    <t>Morten Island</t>
  </si>
  <si>
    <t>morten.island@responsanalyse.no</t>
  </si>
  <si>
    <t>Periode</t>
  </si>
  <si>
    <t>Start: desember 2018</t>
  </si>
  <si>
    <t>Avsluttet: januar 2019</t>
  </si>
  <si>
    <t xml:space="preserve">Antall respondenter </t>
  </si>
  <si>
    <t>Sitat for media:</t>
  </si>
  <si>
    <t>Undersøkelsen er gjennomført av Røde kors</t>
  </si>
  <si>
    <t>Innhold</t>
  </si>
  <si>
    <t>Utvalg og demografi:</t>
  </si>
  <si>
    <t>Alle respondenter</t>
  </si>
  <si>
    <t>Frekvenstabeller:</t>
  </si>
  <si>
    <t>Svarfordeling</t>
  </si>
  <si>
    <t>Publisering:</t>
  </si>
  <si>
    <t>Ved publisering av resultater fra undersøkelser som Respons Analyse har gjennomført,</t>
  </si>
  <si>
    <t>skal både Respons Analyse og navn på oppdragsgiver oppgis.</t>
  </si>
  <si>
    <t xml:space="preserve">Dersom det publiseres feilaktige tall og/eller villedende utdrag fra undersøkelsens resultater, </t>
  </si>
  <si>
    <t xml:space="preserve">forbeholder Respons Analyse seg retten til å publisere resultater fra samme undersøkelse for å gi </t>
  </si>
  <si>
    <t>en korrekt og nøytral fremstilling.</t>
  </si>
  <si>
    <t>Markeringer for signifikante forskjeller leses slik:</t>
  </si>
  <si>
    <t>Ved prosentfordelingene er det påvist signifikante forskjeller mellom det totale gjennomsnittet og de rød eller grønne cellene.</t>
  </si>
  <si>
    <t>Dette innebærer at tallene signifikanstestes mot totaltallet og ikke innbyrdes i undergruppene. (chi-square)</t>
  </si>
  <si>
    <t>Ved gjennomsnitt og i sammenligningen signifikanstestes tallet innbyrdes i undergruppen (t-test)</t>
  </si>
  <si>
    <t xml:space="preserve"> = signifikante funn med lavere verdi enn gjennomsnittet/totalen</t>
  </si>
  <si>
    <t xml:space="preserve"> = signifikante funn med høyere verdi enn gjennomsnittet/totalen</t>
  </si>
  <si>
    <t xml:space="preserve"> </t>
  </si>
  <si>
    <t xml:space="preserve">Demografi </t>
  </si>
  <si>
    <t>Forsvarsgren</t>
  </si>
  <si>
    <t>Hæren</t>
  </si>
  <si>
    <t>Luftforsvaret</t>
  </si>
  <si>
    <t>Sjøforsvaret</t>
  </si>
  <si>
    <t>Total</t>
  </si>
  <si>
    <t>Avdeling</t>
  </si>
  <si>
    <t>Antall</t>
  </si>
  <si>
    <t>Prosent</t>
  </si>
  <si>
    <t>Kystjegerkommandoen</t>
  </si>
  <si>
    <t>Baseforsvar på Ørlandet Flystasjon</t>
  </si>
  <si>
    <t>Panserbataljonen</t>
  </si>
  <si>
    <t>Telemark bataljon</t>
  </si>
  <si>
    <t>Er du:</t>
  </si>
  <si>
    <t>I førstegangstjeneste</t>
  </si>
  <si>
    <t>Grenader/konstabel</t>
  </si>
  <si>
    <t>Befal/offiser</t>
  </si>
  <si>
    <t>Har du tjenestegjort i internasjonale operasjoner?</t>
  </si>
  <si>
    <t>Ja</t>
  </si>
  <si>
    <t>Nei</t>
  </si>
  <si>
    <t>Hvis ja, hvor har du tjenestegjort? (flersvar)</t>
  </si>
  <si>
    <t xml:space="preserve">Afghanistan </t>
  </si>
  <si>
    <t xml:space="preserve">Irak </t>
  </si>
  <si>
    <t xml:space="preserve">Balkan </t>
  </si>
  <si>
    <t xml:space="preserve">Libanon </t>
  </si>
  <si>
    <t xml:space="preserve">Andre steder </t>
  </si>
  <si>
    <t>Når tjenestegjorde du sist i internasjonale operasjoner?</t>
  </si>
  <si>
    <t>Mindre enn ett år siden</t>
  </si>
  <si>
    <t>1-3 år siden</t>
  </si>
  <si>
    <t>Lengre enn 3 år siden</t>
  </si>
  <si>
    <t>Hvor mange ganger har du deployert til internasjonale operasjoner av varighet på tre måneder eller mer?</t>
  </si>
  <si>
    <t>1</t>
  </si>
  <si>
    <t>2</t>
  </si>
  <si>
    <t>Mer enn 2 ganger</t>
  </si>
  <si>
    <t>1 Hvem kan du som stridende i en væpnet konflikt angripe?</t>
  </si>
  <si>
    <t>Celleinnhold:
 Kolonne%
 Chi2 nivå(W):5</t>
  </si>
  <si>
    <t>Hvilken avdeling tilhører du?</t>
  </si>
  <si>
    <t>Hvor har du tjenestegjort?</t>
  </si>
  <si>
    <t>Er du...</t>
  </si>
  <si>
    <t>Panserbataljon (PBN)</t>
  </si>
  <si>
    <t>Telemarksbataljon (TMBN)</t>
  </si>
  <si>
    <t>Kystjegerkommandoen (KJK)</t>
  </si>
  <si>
    <t>Baseforsvarsgruppen ved 132 Luftving Ørland</t>
  </si>
  <si>
    <t>Libanon</t>
  </si>
  <si>
    <t>Balkan</t>
  </si>
  <si>
    <t>Irak</t>
  </si>
  <si>
    <t>Afghanistan</t>
  </si>
  <si>
    <t>Andre steder</t>
  </si>
  <si>
    <t>Antall intervju</t>
  </si>
  <si>
    <t>Fiendens stridende og sivile</t>
  </si>
  <si>
    <t>Fiendens stridende og sivile som tar direkte del i fiendtlighetene</t>
  </si>
  <si>
    <t>Bare fiendens stridende</t>
  </si>
  <si>
    <t>Vet ikke</t>
  </si>
  <si>
    <t>2 Har du lov til å skyte en av fiendens stridende som har overgitt seg?</t>
  </si>
  <si>
    <t>3 Ville du skutt en fiendtlig stridende som nettopp har overgitt seg, dersom denne personen hadde drept en person som stod deg nær?</t>
  </si>
  <si>
    <t>4 Er du forpliktet til å hjelpe en fiendtlig soldat dersom han eller hun er såret og ute av stand til å delta i fiendtlighetene?</t>
  </si>
  <si>
    <t>5 Ville du hjulpet en såret fiendtlig stridende dersom denne personen hadde drept en person som stod deg nær?</t>
  </si>
  <si>
    <t>6 Er det lovlig å kutte sivilbefolkningens tilgang til mat, medisin eller vann som taktikk for å svekke fienden i en væpnet konflikt?</t>
  </si>
  <si>
    <t>7 Er det lovlig å angripe fiendens stridende i befolkede landsbyer når du vet at sivile også vil bli drept?</t>
  </si>
  <si>
    <t>Ja, alltid</t>
  </si>
  <si>
    <t>Ja, i visse situasjoner</t>
  </si>
  <si>
    <t>Nei, aldri</t>
  </si>
  <si>
    <t>8 Kan du nevne inntil tre eksempler der det er lovlig å angripe fiendens stridende i befolkede landsbyer når du vet at sivile også vil bli drept?</t>
  </si>
  <si>
    <t>(Hvor har du tjenestegjort?)</t>
  </si>
  <si>
    <t>Proporsjonalitetsprinsippet/militær nødvendighet</t>
  </si>
  <si>
    <t>Sørge for minimale sivile tap</t>
  </si>
  <si>
    <t>Selvforsvar</t>
  </si>
  <si>
    <t>Fienden skjuler seg blant sivile/bruker sivile som skjold</t>
  </si>
  <si>
    <t>Sivile deltar i striden</t>
  </si>
  <si>
    <t>Innenfor ROE</t>
  </si>
  <si>
    <t>Annet</t>
  </si>
  <si>
    <t>9 Er det lovlig å gjennomføre militære operasjoner som vil medføre at religiøse eller historiske bygninger blir ødelagt?</t>
  </si>
  <si>
    <t>10 Kan du nevne inntil tre eksempler der det er lovlig å gjennomføre militære operasjoner som vil medføre at religiøse eller historiske bygninger blir ødelagt?</t>
  </si>
  <si>
    <t>Celleinnhold:
 Kolonne%
 Chi2 nivå(W):10</t>
  </si>
  <si>
    <t>Fienden bruker bygningen</t>
  </si>
  <si>
    <t>Sørge for minimale skader/ødeleggelser</t>
  </si>
  <si>
    <t>11 Er det lovlig å ta sivile som gisler for å kunne utveksle dem for å få noe i retur?</t>
  </si>
  <si>
    <t>12 Kan du nevne inntil tre eksempler der det er lovlig å ta sivile som gisler for å kunne utveksle dem for å få noe i retur?</t>
  </si>
  <si>
    <t>Sivile jobber for fienden/støtter fiendens sak</t>
  </si>
  <si>
    <t>13 I en væpnet konflikt, er det lovlig å kle seg i sivilt for ikke å bli oppdaget under fremrykning til stedet der et angrep senere skal gjennomføres?</t>
  </si>
  <si>
    <t>14 Hvilke av de følgende våpentyper er det forbudt for norske styrker å bruke i væpnet konflikt?</t>
  </si>
  <si>
    <t xml:space="preserve">Antipersonellminer </t>
  </si>
  <si>
    <t xml:space="preserve">Antikjøretøyminer </t>
  </si>
  <si>
    <t xml:space="preserve">Kjemiske våpen </t>
  </si>
  <si>
    <t xml:space="preserve">Våpenbærende droner </t>
  </si>
  <si>
    <t xml:space="preserve">Biologiske våpen </t>
  </si>
  <si>
    <t xml:space="preserve">Klasevåpen </t>
  </si>
  <si>
    <t>Prosjektiler til bruk mot personell konstruert for å eksplodere ved inntrengning i kroppen</t>
  </si>
  <si>
    <t>Ekspanderende håndvåpenprosjektiler</t>
  </si>
  <si>
    <t>Fragmenteringsvåpen som ikke er synlig på røntgen</t>
  </si>
  <si>
    <t xml:space="preserve">Vet ikke </t>
  </si>
  <si>
    <t>15 Carl Gustav 84mm rekylfri kanon er et håndholdt våpen som Forsvaret bruker. Hvilke vurderinger burde gjøres før Carl Gustav 84mm rekylfri kanon tas i bruk i bebygde områder?</t>
  </si>
  <si>
    <t>Sivil tilstedeværelse/potensielle sivile skader/tap</t>
  </si>
  <si>
    <t>Grad av skader på omgivelser/bygninger/infrastruktur</t>
  </si>
  <si>
    <t>Kjenn ditt mål/vite hva som er foran, bak og rundt målet</t>
  </si>
  <si>
    <t>Vurdere andre våpen/metoder</t>
  </si>
  <si>
    <t>Egen/alliertes sikkerhet</t>
  </si>
  <si>
    <t>Militær nødvendighet/viktigheten av målet</t>
  </si>
  <si>
    <t>Avstand/sprengradius/rikosjettfare/hva kan påvirke spredningen</t>
  </si>
  <si>
    <t>Treffsikkerhet/fare for feilvurderinger</t>
  </si>
  <si>
    <t>Proporsjonalitetsprinsippet</t>
  </si>
  <si>
    <t>Generell risiko/potensielt skadeomfang</t>
  </si>
  <si>
    <t>Vurdere hva som kan gå galt, blindgjengere/for tidlig detonering osv.</t>
  </si>
  <si>
    <t>Bakblåst/forsvarlig avfyringssted, ikke avfyre fra lukket rom osv.</t>
  </si>
  <si>
    <t>God etterretning/informasjon om fienden, antall/posisjon</t>
  </si>
  <si>
    <t>Lover/bestemmelser</t>
  </si>
  <si>
    <t>16 Kan du nekte en krigsfange å kontakte slektningene sine?</t>
  </si>
  <si>
    <t>17 Kan du utsette en krigsfange eller en internert person for tortur for å få tak i viktig informasjon?</t>
  </si>
  <si>
    <t>18 Kan du nevne inntil tre eksempler der det er lovlig å utsette en krigsfange eller en internert person for tortur for å få tak i viktig informasjon?</t>
  </si>
  <si>
    <t>Hvis informasjonen er kritisk for å redde liv/mange liv</t>
  </si>
  <si>
    <t>Hvis det gjelder rikets sikkerhet</t>
  </si>
  <si>
    <t>Tortur som ikke medfører fysiske skader</t>
  </si>
  <si>
    <t>19 Hvilke av følgende organisasjoner/yrkesgrupper har krav på å få besøke krigsfanger?</t>
  </si>
  <si>
    <t>Representanter fra de Forente Nasjoner (FN)</t>
  </si>
  <si>
    <t>Representanter fra Den internasjonal Røde Kors-komiteen (ICRC)</t>
  </si>
  <si>
    <t>Journalister</t>
  </si>
  <si>
    <t>Ingen kan kreve å få tilgang til krigsfanger</t>
  </si>
  <si>
    <t>20 Hvis du tar en opprører til fange i en ikke-internasjonal væpnet konflikt, er han eller hun en krigsfange?</t>
  </si>
  <si>
    <t>21 Hvis det er en reell risiko for at en tilfangetatt vil kunne utsettes for tortur av de lokale myndighetene, overleverer du ham eller henne til dem likevel?</t>
  </si>
  <si>
    <t>22 Tenk deg at du befinner deg i følgende situasjon, og kryss av for hva du ville gjort dersom det var helt opp til deg: Motparten dreper krigsfanger og internerte personer. Ville du ha tillat drap på krigsfanger og internerte personer som befant seg i din</t>
  </si>
  <si>
    <t>23 En tropp ligger i forsvarsstilling. Kan sanitetspersonell merket med det røde korset beordres til å bemanne troppens maskingevær (MG-3)?</t>
  </si>
  <si>
    <t>24 Hva betyr dette symbolet? Anlegg med farlige krefter</t>
  </si>
  <si>
    <t>Heimevernet</t>
  </si>
  <si>
    <t>Kulturgjenstander og steder for gudsdyrkelse</t>
  </si>
  <si>
    <t>Anlegg med farlige krefter</t>
  </si>
  <si>
    <t>Sivilforsvaret</t>
  </si>
  <si>
    <t>Kaianlegg</t>
  </si>
  <si>
    <t>NATO</t>
  </si>
  <si>
    <t>25 Hva betyr dette symbolet? Sivilforsvaret</t>
  </si>
  <si>
    <t>26 Hva betyr dette symbolet? Kulturgjenstander og steder for gudsdyrkelse</t>
  </si>
  <si>
    <t>27 Har disse tre symbolene lik rettslig status?</t>
  </si>
  <si>
    <t>28 Kan du angripe en person som bærer det røde korset, og som er bevæpnet?</t>
  </si>
  <si>
    <t>29 Hvem i Norge har rett til å bruke det røde korset på klær, bygninger og utstyr?</t>
  </si>
  <si>
    <t>Forsvarets sanitetspersonell</t>
  </si>
  <si>
    <t>Røde kors-personell</t>
  </si>
  <si>
    <t xml:space="preserve">Veiskilting til offentlige sykehus og legevakt </t>
  </si>
  <si>
    <t>Legekontor</t>
  </si>
  <si>
    <t>Tannlegekontor</t>
  </si>
  <si>
    <t>Apotek</t>
  </si>
  <si>
    <t>30 Når gjelder reglene i Genève-konvensjonene?</t>
  </si>
  <si>
    <t>I væpnet konflikt</t>
  </si>
  <si>
    <t>I fredstid</t>
  </si>
  <si>
    <t>Når Forsvaret bistår politiet ved terrorangrep</t>
  </si>
  <si>
    <t>Hele tiden</t>
  </si>
  <si>
    <t>31 Kan du straffes etter norsk lov for brudd på krigens folkerett?</t>
  </si>
  <si>
    <t>Bare dersom FN eller NATO har bestemt det</t>
  </si>
  <si>
    <t>32 Gjelder krigens folkerett i internasjonale operasjoner?</t>
  </si>
  <si>
    <t>Ja, hvis det er en væpnet konflikt</t>
  </si>
  <si>
    <t>33 Har du i løpet av din tjeneste i Forsvaret fått opplæring i krigens folkerett?</t>
  </si>
  <si>
    <t>34 Hvilket inntrykk har du av Forsvarets følgende opplæringstilbud?</t>
  </si>
  <si>
    <t>Opplæring i avdelingen om krigens folkerett</t>
  </si>
  <si>
    <t>Godt</t>
  </si>
  <si>
    <t>Middels</t>
  </si>
  <si>
    <t>Dårlig</t>
  </si>
  <si>
    <t>Ikke gjennomført</t>
  </si>
  <si>
    <t>E-læringskurs</t>
  </si>
  <si>
    <t>Soldatkort med påminnelse til soldatene om de sentrale folkerettsreglene</t>
  </si>
  <si>
    <t>Løsning av case og gruppeoppgaver knyttet til problemstillinger innen krigens folkerett</t>
  </si>
  <si>
    <t>Seminar og kurs om krigens folkerett</t>
  </si>
  <si>
    <t>35 Hvor ofte opplever du at tema relatert til krigens folkerett trenes som del av feltøvelser?</t>
  </si>
  <si>
    <t>Ofte</t>
  </si>
  <si>
    <t>Av og til</t>
  </si>
  <si>
    <t>Sjelden</t>
  </si>
  <si>
    <t>Aldri</t>
  </si>
  <si>
    <t>36 I hvilken grad opplever du at kunnskap i krigens folkerett er relevant i din tjeneste?</t>
  </si>
  <si>
    <t>Svært relevant</t>
  </si>
  <si>
    <t>Ganske relevant</t>
  </si>
  <si>
    <t>Lite relevant</t>
  </si>
  <si>
    <t>Ikke relevant</t>
  </si>
  <si>
    <t>37 Kjenner du til manual i krigens folkerett utgitt av Forsvarssjefen?</t>
  </si>
  <si>
    <t>38 Har du brukt manual i krigens folkerett utgitt av Forsvarssjefen i en eller flere av følgende situasjoner?</t>
  </si>
  <si>
    <t>I forbindelse med undervisning i krigens folkerett</t>
  </si>
  <si>
    <t>I forbindelse med øvelser</t>
  </si>
  <si>
    <t>Ved planlegging av operasjoner</t>
  </si>
  <si>
    <t>Ved gjennomføring av operasjoner</t>
  </si>
  <si>
    <t>Andre situasjoner</t>
  </si>
  <si>
    <t>Har ikke brukt manualen i noen av de nevnte situasjoner</t>
  </si>
  <si>
    <t>39 Inkluderer du hensyn til sivilbefolkningen i planlegging av oppdrag?</t>
  </si>
  <si>
    <t>40 Kan du nevne inntil tre eksempler på hensyn til sivilbefolkningen du vektlegger ved planlegging av oppdrag?</t>
  </si>
  <si>
    <t>Hensyn til sivile, begrense påvirkning/skader/tap</t>
  </si>
  <si>
    <t>Sivil tilstedeværelse/tetthet</t>
  </si>
  <si>
    <t>Infrastruktur</t>
  </si>
  <si>
    <t>Siviles eiendom</t>
  </si>
  <si>
    <t>Støy</t>
  </si>
  <si>
    <t>Siviles holdninger/sympatier</t>
  </si>
  <si>
    <t>Egen geografisk plassering/valg av adkomstveier</t>
  </si>
  <si>
    <t>Egen oppførsel/unngå konfrontasjoner</t>
  </si>
  <si>
    <t>Makt-/våpenbruk</t>
  </si>
  <si>
    <t>Kultur/religion</t>
  </si>
  <si>
    <t>Informasjon/varsling</t>
  </si>
  <si>
    <t>Siviles oppførsel/påvirkning på oppdraget</t>
  </si>
  <si>
    <t>Dyrket mark</t>
  </si>
  <si>
    <t>Miljø</t>
  </si>
  <si>
    <t>Fokus på oppdrag/mål/positiv identifikasjon</t>
  </si>
  <si>
    <t>Sikkerhet</t>
  </si>
  <si>
    <t>Collateral damage</t>
  </si>
  <si>
    <t>ROE</t>
  </si>
  <si>
    <t>Risikovurdering/handlingsplan i tilfelle ulykker/uforutsette hendelser</t>
  </si>
  <si>
    <t>Hearts and minds</t>
  </si>
  <si>
    <t>Tempo/tidspunkt</t>
  </si>
  <si>
    <t>41 Inkluderer du hensyn til sivilbefolkningen i gjennomføring av oppdrag?</t>
  </si>
  <si>
    <t>42 Kan du nevne inntil tre eksempler på hensyn til sivilbefolkningen du vektlegger ved gjennomføring av oppdrag?</t>
  </si>
  <si>
    <t>43 Inkluderer du hensyn til sivilbefolkningen i etterarbeid relatert til oppdrag?</t>
  </si>
  <si>
    <t>44 Kan du nevne inntil tre eksempler på hensyn til sivilbefolkningen du vektlegger ved etterarbeid relatert til oppdrag?</t>
  </si>
  <si>
    <t>Sjekke oppdragets påvirkning på sivile, eventuelle skader/tap</t>
  </si>
  <si>
    <t>Hjelp/oppfølging/være tilgjengelig for de sivile</t>
  </si>
  <si>
    <t>Egen oppførsel/sørge for et godt forhold til de sivile</t>
  </si>
  <si>
    <t>Evaluering av oppdrag/effekt/ta med lærdom videre</t>
  </si>
  <si>
    <t>Rapportering/tilstandsrapport</t>
  </si>
  <si>
    <t>Erstatning/godtgjørelser/ta ansvar ved skade</t>
  </si>
  <si>
    <t>Opprydding</t>
  </si>
  <si>
    <t>Etterretning/verifisere informasjon gitt av sivile</t>
  </si>
  <si>
    <t>Celleinnhold:
 Kolonne%
 Chi2 nivå(W):2,5</t>
  </si>
  <si>
    <t>2013</t>
  </si>
  <si>
    <t>2018</t>
  </si>
  <si>
    <t xml:space="preserve">Prosjektiler til bruk mot personell konstruert for å eksplodere ved inntrengning i kroppen </t>
  </si>
  <si>
    <t>IM</t>
  </si>
  <si>
    <t xml:space="preserve">Ekspanderende håndvåpenprosjektiler </t>
  </si>
  <si>
    <t xml:space="preserve">Fragmenteringsvåpen som ikke er synlig på røntgen </t>
  </si>
  <si>
    <t>22 Tenk deg at du befinner deg i følgende situasjon, og kryss av for hva du ville gjort dersom det var helt opp til deg: Motparten dreper krigsfanger og internerte personer. Ville du ha tillat drap på krigsfanger og internerte personer som befant seg i din varetekt</t>
  </si>
  <si>
    <t>Veiskilting til offentlige sykehus og legevakt</t>
  </si>
  <si>
    <t>1. Kan du nevne inntil tre eksempler der det er lovlig å angripe fiendens stridende i befolkede landsbyer når du vet at sivile også vil bli drept?</t>
  </si>
  <si>
    <t>2. Kan du nevne inntil tre eksempler der det er lovlig å angripe fiendens stridende i befolkede landsbyer når du vet at sivile også vil bli drept?</t>
  </si>
  <si>
    <t>3. Kan du nevne inntil tre eksempler der det er lovlig å angripe fiendens stridende i befolkede landsbyer når du vet at sivile også vil bli drept?</t>
  </si>
  <si>
    <t>1. Kan du nevne inntil tre eksempler der det er lovlig å gjennomføre militære operasjoner som vil medføre at religiøse eller historiske bygninger blir ødelagt?</t>
  </si>
  <si>
    <t>2. Kan du nevne inntil tre eksempler der det er lovlig å gjennomføre militære operasjoner som vil medføre at religiøse eller historiske bygninger blir ødelagt?</t>
  </si>
  <si>
    <t>3. Kan du nevne inntil tre eksempler der det er lovlig å gjennomføre militære operasjoner som vil medføre at religiøse eller historiske bygninger blir ødelagt?</t>
  </si>
  <si>
    <t>1. Kan du nevne inntil tre eksempler der det er lovlig å ta sivile som gisler for å kunne utveksle dem for å få noe i retur?</t>
  </si>
  <si>
    <t>2. Kan du nevne inntil tre eksempler der det er lovlig å ta sivile som gisler for å kunne utveksle dem for å få noe i retur?</t>
  </si>
  <si>
    <t>3. Kan du nevne inntil tre eksempler der det er lovlig å ta sivile som gisler for å kunne utveksle dem for å få noe i retur?</t>
  </si>
  <si>
    <t>1. Carl Gustav 84mm rekylfri kanon er et håndholdt våpen som Forsvaret bruker. En ammunisjonstype som kan anvendes er spreng tempering som fungerer ved at en høyeksplosiv ladning omkranset med 850 stålkuler, blir stilt inn til å detonere over fiendens sti</t>
  </si>
  <si>
    <t>2. Carl Gustav 84mm rekylfri kanon er et håndholdt våpen som Forsvaret bruker. En ammunisjonstype som kan anvendes er spreng tempering som fungerer ved at en høyeksplosiv ladning omkranset med 850 stålkuler, blir stilt inn til å detonere over fiendens sti</t>
  </si>
  <si>
    <t>3. Carl Gustav 84mm rekylfri kanon er et håndholdt våpen som Forsvaret bruker. En ammunisjonstype som kan anvendes er spreng tempering som fungerer ved at en høyeksplosiv ladning omkranset med 850 stålkuler, blir stilt inn til å detonere over fiendens sti</t>
  </si>
  <si>
    <t>1. Kan du nevne inntil tre eksempler der det er lovlig å utsette en krigsfange eller en internert person for tortur for å få tak i viktig informasjon?</t>
  </si>
  <si>
    <t>2. Kan du nevne inntil tre eksempler der det er lovlig å utsette en krigsfange eller en internert person for tortur for å få tak i viktig informasjon?</t>
  </si>
  <si>
    <t>3. Kan du nevne inntil tre eksempler der det er lovlig å utsette en krigsfange eller en internert person for tortur for å få tak i viktig informasjon?</t>
  </si>
  <si>
    <t>1. Kan du nevne inntil tre eksempler på hensyn til sivilbefolkningen du vektlegger ved planlegging av oppdrag?</t>
  </si>
  <si>
    <t>2. Kan du nevne inntil tre eksempler på hensyn til sivilbefolkningen du vektlegger ved planlegging av oppdrag?</t>
  </si>
  <si>
    <t>3. Kan du nevne inntil tre eksempler på hensyn til sivilbefolkningen du vektlegger ved planlegging av oppdrag?</t>
  </si>
  <si>
    <t>1. Kan du nevne inntil tre eksempler på hensyn til sivilbefolkningen du vektlegger ved gjennomføring av oppdrag?</t>
  </si>
  <si>
    <t>2. Kan du nevne inntil tre eksempler på hensyn til sivilbefolkningen du vektlegger ved gjennomføring av oppdrag?</t>
  </si>
  <si>
    <t>3. Kan du nevne inntil tre eksempler på hensyn til sivilbefolkningen du vektlegger ved gjennomføring av oppdrag?</t>
  </si>
  <si>
    <t>1. Kan du nevne inntil tre eksempler på hensyn til sivilbefolkningen du vektlegger ved etterarbeid relatert til oppdrag?</t>
  </si>
  <si>
    <t>2. Kan du nevne inntil tre eksempler på hensyn til sivilbefolkningen du vektlegger ved etterarbeid relatert til oppdrag?</t>
  </si>
  <si>
    <t>3. Kan du nevne inntil tre eksempler på hensyn til sivilbefolkningen du vektlegger ved etterarbeid relatert til oppdrag?</t>
  </si>
  <si>
    <t>Våpenregler 3</t>
  </si>
  <si>
    <t>Ikke væpnede styrker i området</t>
  </si>
  <si>
    <t>Hvis motstridende har samme kapasitet eller farligere våpen</t>
  </si>
  <si>
    <t>Vist oppdraget er viktigere</t>
  </si>
  <si>
    <t>Om det er sivile foran, bak eller rundt målet.</t>
  </si>
  <si>
    <t>Hva slags bygg fienden er i.</t>
  </si>
  <si>
    <t>Er det nødvendig med 84mm eller finnes det en annen måte å ta ut fienden på.</t>
  </si>
  <si>
    <t>Vist landsbyen besitter vitalt strategisk infrastruktur dvs er et knutepunkt for vei/jernbane eller havn</t>
  </si>
  <si>
    <t>Vist fienden benytter landsbyen som base for angrep på egene styrker</t>
  </si>
  <si>
    <t>Vist fienden bedriver krigsforbrytelser mot sivilbefolkningen</t>
  </si>
  <si>
    <t>Vist fienden benytter bygningene som feks ammunisjons lager ol.</t>
  </si>
  <si>
    <t>Vist fienden benytt det som en opservasjonspost</t>
  </si>
  <si>
    <t>Vist fienden benytter bygningen til andre millitære formål som i seg selv er et brudd på krigens folkerett</t>
  </si>
  <si>
    <t>Bakgrunden til målet i tilfelle den ikke selvdetonerer på ønsker sted</t>
  </si>
  <si>
    <t>Området rundt målet om det er fare for å påføre sivile skade</t>
  </si>
  <si>
    <t>Og verifisere at målet er fiender og ikke sivile</t>
  </si>
  <si>
    <t>Vetikke</t>
  </si>
  <si>
    <t>Vet ikke helt</t>
  </si>
  <si>
    <t>At det kan være sivile i området</t>
  </si>
  <si>
    <t>Ved pågående strid</t>
  </si>
  <si>
    <t>Sivile i området</t>
  </si>
  <si>
    <t>Egne/«blue» styrker i lmrådet</t>
  </si>
  <si>
    <t>Egen avstand til nedslagsområdet</t>
  </si>
  <si>
    <t>Ved nødverge for egne styrker</t>
  </si>
  <si>
    <t>Hvis fienden er en trussel mot sivile</t>
  </si>
  <si>
    <t>Hvis den taktiske situasjonen tilsier at man må gjøre det</t>
  </si>
  <si>
    <t>Nødverge ovenfor egne styrker</t>
  </si>
  <si>
    <t>Ved fare for tap av sivile liv</t>
  </si>
  <si>
    <t>Hvis den taktiske situasjonen tilsier det</t>
  </si>
  <si>
    <t>Om sivile er i nærheten</t>
  </si>
  <si>
    <t>Om bruken er nødvendig under situasjonen</t>
  </si>
  <si>
    <t>Område rundt deg</t>
  </si>
  <si>
    <t>Ved millitær nødvendighet</t>
  </si>
  <si>
    <t>Når den fiendtlige trusselen er så høy mot egen sikkerhet</t>
  </si>
  <si>
    <t>Når sivile også tar handling i krigen/blir brukt av av fienden for millitære operasjoner</t>
  </si>
  <si>
    <t>Ikke stridene personell rund</t>
  </si>
  <si>
    <t>Bygninger og andre ting av historisk verdi</t>
  </si>
  <si>
    <t>Konsekvensene av eksplosjonen over stillinger- hva befinner seg i stillingen? sprengstoff i stillingen? Hva befinner seg bak?</t>
  </si>
  <si>
    <t>Ved militær nødvendighet</t>
  </si>
  <si>
    <t>Dersom fi opererer ut fra bygningen</t>
  </si>
  <si>
    <t>Dersom du beskyttes fra byggningen</t>
  </si>
  <si>
    <t>Dersom man gjennom å utføre opperasjonen begrenser yttligere ødeleggelse</t>
  </si>
  <si>
    <t>Er det nødvendig?</t>
  </si>
  <si>
    <t>Er det forsvarlig mtp sivilbefolkning?</t>
  </si>
  <si>
    <t>Skyter du på et lovlig mål?</t>
  </si>
  <si>
    <t>Unngå unødvendig skade.</t>
  </si>
  <si>
    <t>Unngå innblanding i hverdagen så langt det lar seg gjøre.</t>
  </si>
  <si>
    <t>Forholde seg til de allere planlagte hensyn.</t>
  </si>
  <si>
    <t>Hvis du overgår proposjonalitesprinsippet</t>
  </si>
  <si>
    <t>Hvis f.eks. du dreper en sivil for å redde hele troppen din kontra at du lar den ene sivile overleve men da dør troppen din.</t>
  </si>
  <si>
    <t>Hvis du ved uhell klarer å sprenge/ødelegge f.eks. Moske som ikke hadde noe tegn til at det var et moskee</t>
  </si>
  <si>
    <t>Bare brukes ved miliær nødvendighet</t>
  </si>
  <si>
    <t>Ved høyt prioriterte fiendtlige mål</t>
  </si>
  <si>
    <t>eksplosjonen kan spre bredt og man må ta hensyn til hva som omringer målet</t>
  </si>
  <si>
    <t>Ved fare for at flere sivile liv kan gå tapt</t>
  </si>
  <si>
    <t>I gisselsituasjoner</t>
  </si>
  <si>
    <t>Ved mistanke om terror</t>
  </si>
  <si>
    <t>Kjenne målet og det som omgir det</t>
  </si>
  <si>
    <t>Om det kan være sivile der</t>
  </si>
  <si>
    <t>Om det er nødvendig</t>
  </si>
  <si>
    <t>Ved drone angrep</t>
  </si>
  <si>
    <t>Hvis de bruker sivile som «skjold» og det er helt avgjørende for krigen</t>
  </si>
  <si>
    <t>Hvis de sivile også deltar, ved å gjemme fienden</t>
  </si>
  <si>
    <t>Påse at det ikke er sivile i nærheten</t>
  </si>
  <si>
    <t>At det ikke er egne som vil bli skadd</t>
  </si>
  <si>
    <t>Hvis man kriger mot ikke statlige, altså så gjelder ikke Genève konvensjonen</t>
  </si>
  <si>
    <t>Ved direkte angrep</t>
  </si>
  <si>
    <t>Ved terroraksjoner med eksplosiver som kan skade sivile</t>
  </si>
  <si>
    <t>Sivile personer som befinner seg i og rundt stillingen du skal ta ut.</t>
  </si>
  <si>
    <t>Egen sikkerhet. Hvor viktig er det å ta ut stillingen til fienden i forhold til eget og andres liv.</t>
  </si>
  <si>
    <t>Belastning på befolkning sosialt og miljømessig på grunn av operasjoner</t>
  </si>
  <si>
    <t>Økonomiske hensyn</t>
  </si>
  <si>
    <t>Religiøse hensyn</t>
  </si>
  <si>
    <t>Sosiale hensyn, ved måte å oppføre seg på og operasjonsmønster</t>
  </si>
  <si>
    <t>Økonomiske hensyn, ved å f.eks ikke ødelegge næring som åker etc.</t>
  </si>
  <si>
    <t>Endre operasjonsmønster p.g.a. dårlige tilbakemeldinger fra befolkning</t>
  </si>
  <si>
    <t>Ved bruk av sivile som "skjold"</t>
  </si>
  <si>
    <t>Hvis mer sivile liv ligger ann til å bli tapt</t>
  </si>
  <si>
    <t>Hvis fienden bruker bygget.</t>
  </si>
  <si>
    <t>Være klar over sivile i området</t>
  </si>
  <si>
    <t>Vite hvilke materielle skader som kan forekomme</t>
  </si>
  <si>
    <t>Om dette er nødvendig for å utføre oppdraget</t>
  </si>
  <si>
    <t>Utøvelse av terror</t>
  </si>
  <si>
    <t>Bevis på bruk av atomvåpen</t>
  </si>
  <si>
    <t>Bevis på planlagte aksjoner mot deg og dine</t>
  </si>
  <si>
    <t>For å forsvare sine og sivile</t>
  </si>
  <si>
    <t>Hvis operasjonen tilsier at dette er eneste løsning</t>
  </si>
  <si>
    <t>Hvis det stopper en elementær operasjon i og fungere</t>
  </si>
  <si>
    <t>Avstand til egne</t>
  </si>
  <si>
    <t>Avstand til sivile</t>
  </si>
  <si>
    <t>I hvilken grad bruken kan medføre uheldig skade</t>
  </si>
  <si>
    <t>Hvis det står mellom liv og død</t>
  </si>
  <si>
    <t>Informasjon som truer staten Norge</t>
  </si>
  <si>
    <t>Usikker</t>
  </si>
  <si>
    <t>Om det er sivile i nærheten</t>
  </si>
  <si>
    <t>Om det er allierte i nærheten</t>
  </si>
  <si>
    <t>Om religiøse bygninger er i nærheten</t>
  </si>
  <si>
    <t>Under en sprenging av bebyggelse for å sabotere for fiendtlig aktivitet og fremgang</t>
  </si>
  <si>
    <t>Når man må sprenge en båt med vitalt materiell</t>
  </si>
  <si>
    <t>Når befolkningen blir undertrykt av terrorister</t>
  </si>
  <si>
    <t>Om det er hensiktsmessig bruk av ildkraft</t>
  </si>
  <si>
    <t>Om det gjør mer skade enn det hjelper med tanke på områder rundt</t>
  </si>
  <si>
    <t>Om det er etisk riktig og at det faktisk har en effektiv virkning mot fienden</t>
  </si>
  <si>
    <t>Tungtvann</t>
  </si>
  <si>
    <t>For å hindre at flere sivile blir drept</t>
  </si>
  <si>
    <t>For å redde liv</t>
  </si>
  <si>
    <t>Hvis fienden oppholder seg på et slikt ommeråde</t>
  </si>
  <si>
    <t>Feilberegning av artereleri</t>
  </si>
  <si>
    <t>Nødvendig for å redde liv</t>
  </si>
  <si>
    <t>Er det sivile i nærheten</t>
  </si>
  <si>
    <t>Er det noen hus i nærheten</t>
  </si>
  <si>
    <t>Er det ommeråder ved sivil ferdsel i nærheten</t>
  </si>
  <si>
    <t>Tett befolkede områder der en vet det er fiendtlige styrker.</t>
  </si>
  <si>
    <t>Umulig å unngå at flere kan bli drept, eks. Bombe.</t>
  </si>
  <si>
    <t>Fienden må drepes på avstand, sannsynligheten for at fler kan bli drept er stor.</t>
  </si>
  <si>
    <t>Hvis terrorgrupper befinner seg i nær tilknytning til bygningene.</t>
  </si>
  <si>
    <t>Sivile i området rundt stillingene</t>
  </si>
  <si>
    <t>At det er «klart bak»</t>
  </si>
  <si>
    <t>Splintenes fare</t>
  </si>
  <si>
    <t>terrortrussel</t>
  </si>
  <si>
    <t>ved tilfeller der fienden er i besittelse av våpen/slagplan som vil gå ut over større del av befolkningen, kontra om man bare tar ut fienden</t>
  </si>
  <si>
    <t>sivile i nærheten som kan bli påvirket</t>
  </si>
  <si>
    <t>andre egne i nærheten</t>
  </si>
  <si>
    <t>Terrormål</t>
  </si>
  <si>
    <t>Det bør vurderes hvordan sivile vil spille inn i området</t>
  </si>
  <si>
    <t>Radiusen av hvor lang fragmenter og kuler kan nå</t>
  </si>
  <si>
    <t>Vite hvor man treffer, er du usikker er du sikker</t>
  </si>
  <si>
    <t>Terror</t>
  </si>
  <si>
    <t>Hvis det er stor tisiko for at flere sivile blir drept om man ikke angriper</t>
  </si>
  <si>
    <t>Hvis det er noe man må ha eller må ødlegge i den byen</t>
  </si>
  <si>
    <t>Sivile i omeråde</t>
  </si>
  <si>
    <t>Bygninger i omerådet</t>
  </si>
  <si>
    <t>Om det er verdt det med tanke på sivile liv såm kan gå tapt</t>
  </si>
  <si>
    <t>Kan man treffe bygninger?</t>
  </si>
  <si>
    <t>Kan sivile bli skadet</t>
  </si>
  <si>
    <t>Er det verdt å eventuelt skade servile folkekongen for å ta fienden, eller må jeg ta de på en annen måte?</t>
  </si>
  <si>
    <t>Terorisme</t>
  </si>
  <si>
    <t>Findetlig leder</t>
  </si>
  <si>
    <t>Fare for eget liv</t>
  </si>
  <si>
    <t>Fintenlig leder</t>
  </si>
  <si>
    <t>Vite at det ikke er civile i nærhete</t>
  </si>
  <si>
    <t>Taktisk viktig for en operasjon</t>
  </si>
  <si>
    <t>Når det er helt nødvendig mtp egene</t>
  </si>
  <si>
    <t>Nærhet til sivile</t>
  </si>
  <si>
    <t>Nærhet til byggninger av betydning</t>
  </si>
  <si>
    <t>Spredning på kulene</t>
  </si>
  <si>
    <t>Taktisk nødvendig</t>
  </si>
  <si>
    <t>Strategisk nødvendig</t>
  </si>
  <si>
    <t>Påføre fiende et høyt tap av stridende</t>
  </si>
  <si>
    <t>Striden pågår i nærheten av religiøse eller historiske bygninger</t>
  </si>
  <si>
    <t>Utilsiktet skade på sivile</t>
  </si>
  <si>
    <t>Skader på andre egne</t>
  </si>
  <si>
    <t>Korrekt tempering av granaten</t>
  </si>
  <si>
    <t>Ta ut IS soldater</t>
  </si>
  <si>
    <t>Ta ut viktige fiendtlige mål som er avgjørende for striden</t>
  </si>
  <si>
    <t>Hvis det erbAvgjørende for krigen</t>
  </si>
  <si>
    <t>Dersom vi risikere selv å tape hvis det ikke blir gjort</t>
  </si>
  <si>
    <t>Så lenge det er i samsvar med proporsjonalitetsprinsippet, og hver situasjon må vurderes deretter</t>
  </si>
  <si>
    <t>Sivile</t>
  </si>
  <si>
    <t>Skade på bebyggelse og infrastruktur</t>
  </si>
  <si>
    <t>Kan mqn oppnå samme effekt med et mindre våpen</t>
  </si>
  <si>
    <t>Urbane områder</t>
  </si>
  <si>
    <t>Strategisk vinning</t>
  </si>
  <si>
    <t>Sivile har fått melding i god tid om å forlate landsbyen</t>
  </si>
  <si>
    <t>Om sivile blir unødig påvirket</t>
  </si>
  <si>
    <t>Om det er nødvendig for å bekjempe fienden</t>
  </si>
  <si>
    <t>Tap av sivile</t>
  </si>
  <si>
    <t>Verna bygninger</t>
  </si>
  <si>
    <t>infrastruktur</t>
  </si>
  <si>
    <t>Medisinsk hjelp</t>
  </si>
  <si>
    <t>Usikkerhet på å skille sivile og stridende</t>
  </si>
  <si>
    <t>Fiendtlig oppførsel blandt sivile</t>
  </si>
  <si>
    <t>Fiendens Strong hold befinner seg der</t>
  </si>
  <si>
    <t>Søke omgåelse gjennom gitte bygg</t>
  </si>
  <si>
    <t>Kulene går også oppover og kan lande utenfor AO</t>
  </si>
  <si>
    <t>Dobbeltsjekke temperingen</t>
  </si>
  <si>
    <t>Temperingen kan ikke gå av og granaten vil gå utenfor AO</t>
  </si>
  <si>
    <t>Store sivile tap, dersom det ikke blir gjennomført et angrep mot landsbyen</t>
  </si>
  <si>
    <t>Våpenregel 5.</t>
  </si>
  <si>
    <t>Stor trussel</t>
  </si>
  <si>
    <t>Hvis man ikke angriper vil flere sivile bli drept enn hvis man angriper</t>
  </si>
  <si>
    <t>Sivilt personell som tar del i fientligheter, ved diverse støtte til FI</t>
  </si>
  <si>
    <t>Dersom FI bruker nevnte bygninger til krigsaktivitetet, eksempelvis som HQ</t>
  </si>
  <si>
    <t>Du skal kjenne ditt mål, samt hva som er rundt det. Vurder derfor hvorvidt uønsket 'collateral damage' kan forekomme.</t>
  </si>
  <si>
    <t>Sivile som blod holdt som gissel</t>
  </si>
  <si>
    <t>Sivile som hjelper fienden</t>
  </si>
  <si>
    <t>Avstanden fra målet til sivile bygg</t>
  </si>
  <si>
    <t>Området prosjektilet skal over</t>
  </si>
  <si>
    <t>Sivile i nærheten</t>
  </si>
  <si>
    <t>Sivile holdes som gissel</t>
  </si>
  <si>
    <t>Er det proposjonal maktbruk?</t>
  </si>
  <si>
    <t>Er det risiko for å skade sivile?</t>
  </si>
  <si>
    <t>Hvilken andre alternativ har vi?</t>
  </si>
  <si>
    <t>Selvmordsangrep</t>
  </si>
  <si>
    <t>Sivile kan bli truffet</t>
  </si>
  <si>
    <t>Treffsikkerhet</t>
  </si>
  <si>
    <t>Landets sikkerheten</t>
  </si>
  <si>
    <t>Nødrett</t>
  </si>
  <si>
    <t>Militær nødvendighet</t>
  </si>
  <si>
    <t>Bakgrunn av målet.</t>
  </si>
  <si>
    <t>Sivile i bakkant av fi stilling.</t>
  </si>
  <si>
    <t>At rommet du skyter fra er stort nok til å takle bakblåst.</t>
  </si>
  <si>
    <t>Uttrekning fra kampområde</t>
  </si>
  <si>
    <t>Sanitetsbehandling</t>
  </si>
  <si>
    <t>Livsviktig Infrastruktur</t>
  </si>
  <si>
    <t>Beskyttelse av føyktninger</t>
  </si>
  <si>
    <t>Minimering av skadeomfang</t>
  </si>
  <si>
    <t>Hvilke våpen som benyttes i operasjonen mtp sansynlig beskadigelse av sivile.</t>
  </si>
  <si>
    <t>Behandling</t>
  </si>
  <si>
    <t>Beskyttelse</t>
  </si>
  <si>
    <t>Sikring</t>
  </si>
  <si>
    <t>Humanitetsprinippet (beskyttelse av sivile)</t>
  </si>
  <si>
    <t>Beskyttelse av sivile</t>
  </si>
  <si>
    <t>Om det finnes sivilt personell i området som kan bli påvirket av våpenet. Proposjonalitet</t>
  </si>
  <si>
    <t>Om våpenet i tillegg til å ta ut fienden, vil kunne ødelegge unødvendig mye historiske gjenstander/skole/infrastruktur osv. Mil nødvendighet</t>
  </si>
  <si>
    <t>Unødig lidelse. Kan man bruke et annet våpen for å ta ut fienden?</t>
  </si>
  <si>
    <t>Unødig skade på eiendom/personer hvis det finnes alternativer for å unngå det.</t>
  </si>
  <si>
    <t>Støtte hos befolkningen hvis operasjonen er fredsbevarende eller opprørsbekjemprlse.</t>
  </si>
  <si>
    <t>Proposjonalitet ved bruk av våpen inn mot eksempelvis bebygde områder. Eks ildforbud med rfk/30mm/ BK/ Artilleri inn i bebygde områder der sivile holder til.</t>
  </si>
  <si>
    <t>Proposjonalitet</t>
  </si>
  <si>
    <t>Støtte hos befolkningen</t>
  </si>
  <si>
    <t>Resultatet er avgjørende</t>
  </si>
  <si>
    <t>Avverge en større hendelse som kan gi mere sivile tap</t>
  </si>
  <si>
    <t>Resultatet gir såpass mye virkning</t>
  </si>
  <si>
    <t>Avverge fremtidige fiendtlige angrep</t>
  </si>
  <si>
    <t>Uønskede skade på nærliggende struktur</t>
  </si>
  <si>
    <t>Oppnår en ønsket effekt</t>
  </si>
  <si>
    <t>Muligheten for skade på sivilt personell</t>
  </si>
  <si>
    <t>Muligheten for skade på sivilie struktur</t>
  </si>
  <si>
    <t>CDE</t>
  </si>
  <si>
    <t>Ikke skade sivilie</t>
  </si>
  <si>
    <t>Ikke skade sivil struktur</t>
  </si>
  <si>
    <t>Militærnødvendighet</t>
  </si>
  <si>
    <t>Propesjonalprinsipp. Konsekvensen av å ikke gjennomføre angrepet har større konsekvenser.</t>
  </si>
  <si>
    <t>Fienden benytter byggene bevist. Militærnødvendighet</t>
  </si>
  <si>
    <t>Propesjonal prinsipp. Konsekvensen av å ikke gjennomføre militæroperasjoner mot beskyttede bygg er større</t>
  </si>
  <si>
    <t>Mulighet for sivile i nærheten</t>
  </si>
  <si>
    <t>Hva skyter du på. Bygningsmasse som kan skape store ødelegelser. Drivstofftanker industri forurensning</t>
  </si>
  <si>
    <t>Tilstedeværelse</t>
  </si>
  <si>
    <t>Håndtering</t>
  </si>
  <si>
    <t>Beskyttede bygninger</t>
  </si>
  <si>
    <t>Beskyttedebygninger</t>
  </si>
  <si>
    <t>Hvem håndterer befolkningen i konfliktområdet</t>
  </si>
  <si>
    <t>Hvilke organisasjoner kan bistå etter konflikten</t>
  </si>
  <si>
    <t>Konsekvensen av å ikke angripe kan bety flere tap av sivile liv</t>
  </si>
  <si>
    <t>Ferdigheter tilsier tilstrekkelig presisjon til at man reduserer noe risiko for sivil skade</t>
  </si>
  <si>
    <t>Utvidet selvforsvar</t>
  </si>
  <si>
    <t>Konsekvensetisk- det vil føre til færre konsekvenser i etterkant</t>
  </si>
  <si>
    <t>Kjennskap til stillingens omgivelser</t>
  </si>
  <si>
    <t>Avstand til eventuell sivile mennesker og/eller infrastruktur(som det kan være vanskelig å kjenne innholdet i)</t>
  </si>
  <si>
    <t>Vurdere forholdet mellom nødvendighet av å bruke denne ammunisjonstyper og risiko for å gjøre sivil skade</t>
  </si>
  <si>
    <t>Eksponering for militær aktivitet</t>
  </si>
  <si>
    <t>Muligheter for å unngå sivile</t>
  </si>
  <si>
    <t>Handlingsmåter i møte ved sivile</t>
  </si>
  <si>
    <t>Unngå eksponering ovenfor sivile</t>
  </si>
  <si>
    <t>Kroppsspråk, holdning, eventuelt hvordan våpen bæres</t>
  </si>
  <si>
    <t>Eventuell handlemåte i snakk med sivile, hva som sies, hvordan og ikke</t>
  </si>
  <si>
    <t>Vurdering/refleksjon av hvordan man ble oppfattet</t>
  </si>
  <si>
    <t>Hvorfor man ble sett,  eller måtte ha en dialog med sivile</t>
  </si>
  <si>
    <t>Hvordan man håndterte saken</t>
  </si>
  <si>
    <t>For å beskytte annen sivilbefolkning</t>
  </si>
  <si>
    <t>Hvis de sivile deltar aktivt i stridighetene</t>
  </si>
  <si>
    <t>Hvis en kirke blir brukt som observasjonspost for skarpskyttere eller ildledere</t>
  </si>
  <si>
    <t>Risiko for sivile skader</t>
  </si>
  <si>
    <t>Skader på eget personell</t>
  </si>
  <si>
    <t>Om fienden bruker bygget</t>
  </si>
  <si>
    <t>Avstand</t>
  </si>
  <si>
    <t>Nødstilfeller</t>
  </si>
  <si>
    <t>Nødstilfelle</t>
  </si>
  <si>
    <t>Sikkerhet rundt</t>
  </si>
  <si>
    <t>Ikke skade mer enn det som må til</t>
  </si>
  <si>
    <t>Sivilbefolkning</t>
  </si>
  <si>
    <t>Skadeomfang</t>
  </si>
  <si>
    <t>Nødvendighet</t>
  </si>
  <si>
    <t>Dersom flere andre enn dem i landsbyen kan bli drept</t>
  </si>
  <si>
    <t>Helst ingen sivile i området</t>
  </si>
  <si>
    <t>Forsvar av de sivile</t>
  </si>
  <si>
    <t>Forsvar av kongen</t>
  </si>
  <si>
    <t>Skade på sivile hjem</t>
  </si>
  <si>
    <t>Drap på sivile</t>
  </si>
  <si>
    <t>Vet ikke hva og hvem som befinner seg der</t>
  </si>
  <si>
    <t>Bygninger i nær tilknytning</t>
  </si>
  <si>
    <t>Vite hva du skyter på</t>
  </si>
  <si>
    <t>Kjenn ditt mål</t>
  </si>
  <si>
    <t>Finne ut om sivile er drept</t>
  </si>
  <si>
    <t>Tilstedeværelse av sykehus</t>
  </si>
  <si>
    <t>Tilstedeværelse av religiøse/historiske bygg</t>
  </si>
  <si>
    <t>Unngå å beskyte mål som kan utløse farlige krefter. Les demninger</t>
  </si>
  <si>
    <t>Om trusselen mot deg er større en konsikcensen</t>
  </si>
  <si>
    <t>Sivile rundt</t>
  </si>
  <si>
    <t>Ødeleggelse på sivilt matriell</t>
  </si>
  <si>
    <t>Selforsvar</t>
  </si>
  <si>
    <t>Oprasjonens viktighet overgår faren for sivile tap</t>
  </si>
  <si>
    <t>Militært nødvendig</t>
  </si>
  <si>
    <t>Skade på sivil infrastruktur</t>
  </si>
  <si>
    <t>Fare for sivile skadde/døde</t>
  </si>
  <si>
    <t>Om det er militært nødvendig og burke så tungt våpen</t>
  </si>
  <si>
    <t>Art skyting i bebyggelse</t>
  </si>
  <si>
    <t>Skade på infrastruktur</t>
  </si>
  <si>
    <t>Håndtering av fanger</t>
  </si>
  <si>
    <t>Redde eget liv</t>
  </si>
  <si>
    <t>Viktigheten av det militære målet er stor nok</t>
  </si>
  <si>
    <t>Redde andres liv</t>
  </si>
  <si>
    <t>Forsvare egrt liv</t>
  </si>
  <si>
    <t>Forsvare andres liv</t>
  </si>
  <si>
    <t>Sivile tap</t>
  </si>
  <si>
    <t>Om bruken av dette er hensiktsmessig mot fiendens stillinger eller om man bør bruke andre våpen/ammunisjonstyper</t>
  </si>
  <si>
    <t>ROE ved utdanning/trening</t>
  </si>
  <si>
    <t>Ildåpningsbestemmelser etter situasjon</t>
  </si>
  <si>
    <t>Valg av ildåpningsbestemmelser</t>
  </si>
  <si>
    <t>Valg av skyt/ikke skyt</t>
  </si>
  <si>
    <t>Behandling av evt pågrepne sivile</t>
  </si>
  <si>
    <t>På ordre fra høyere hold.</t>
  </si>
  <si>
    <t>Hvis det gjør at flere sivile blir reddet på lengere sikt.</t>
  </si>
  <si>
    <t>Hvis du får ordre</t>
  </si>
  <si>
    <t>Er det sivile?</t>
  </si>
  <si>
    <t>Kan det skade historiske og religiøse bygninger?</t>
  </si>
  <si>
    <t>Proposjonalitets prinsippet</t>
  </si>
  <si>
    <t>Er det fare for sivile tap?</t>
  </si>
  <si>
    <t>Proposjonalitet mellom gevinst og evt. Tap</t>
  </si>
  <si>
    <t>Dersom de sivile aktivt deltar i striden</t>
  </si>
  <si>
    <t>Dersom fienden volder skade på sivilbefolkningen</t>
  </si>
  <si>
    <t>Dersom fienden bruker religiøse eller historiske bygg i sin krigføring</t>
  </si>
  <si>
    <t>Evt. Sivile</t>
  </si>
  <si>
    <t>Proporsjonalitetsprinsippet vs militær nødvendighet. Det handler om kost vs nytte. Er målet viktig nok kan man tåle litt sivilt svinn.</t>
  </si>
  <si>
    <t>Bakblås</t>
  </si>
  <si>
    <t>Trykkbølge</t>
  </si>
  <si>
    <t>Ikke skyt spurv med kanon</t>
  </si>
  <si>
    <t>Hvor jeg kan kjøre vogna, og når</t>
  </si>
  <si>
    <t>Kjører ikke på eiet grunn uten lov</t>
  </si>
  <si>
    <t>Unngå ødeleggelser</t>
  </si>
  <si>
    <t>Dvs dersom resultatet av den militære aksjonen veier opp for tapet av sivile liv</t>
  </si>
  <si>
    <t>Om man er i en kolonne i et begynner strøk, som går i kontakt, du har da har valget mellom å miste hele kolonnen eller angripe fi tilbake med garanterte sivile tap. Da angriper du tilbake</t>
  </si>
  <si>
    <t>Om du blir beskytt fra et religiøst bygg</t>
  </si>
  <si>
    <t>Om det er fiendtlige aktører som gjemmer seg i religiøse bygg</t>
  </si>
  <si>
    <t>Dersom det er noe i bygget som er en direkte konsekvens for militære eller sivile liv</t>
  </si>
  <si>
    <t>Kjenn ditt mål, hva som er rundt</t>
  </si>
  <si>
    <t>Forran</t>
  </si>
  <si>
    <t>Og bak</t>
  </si>
  <si>
    <t>Ikke kjøre over åkrene til bonder</t>
  </si>
  <si>
    <t>Legger marsjruter utenfor verneområder o.l</t>
  </si>
  <si>
    <t>Ikke kjøre på åkeren til bonden</t>
  </si>
  <si>
    <t>Går utenfor verneområder o.l</t>
  </si>
  <si>
    <t>Proporsjonalitet: den militære nytten en oppnår må være høyere en det sivile tapet en påfører</t>
  </si>
  <si>
    <t>Proporsjonalitet vektlegges</t>
  </si>
  <si>
    <t>Collateral damage: potensiell skade våpenet påfører ut over resultatet en ønsker å oppnå</t>
  </si>
  <si>
    <t>Alternative våpen, metoder som kan bidra til samme resultat</t>
  </si>
  <si>
    <t>Mat, forsyninger</t>
  </si>
  <si>
    <t>Helse</t>
  </si>
  <si>
    <t>Kommunikasjon</t>
  </si>
  <si>
    <t>Mat</t>
  </si>
  <si>
    <t>Profesjonalitetsprinsippet</t>
  </si>
  <si>
    <t>Militært nødvendighet</t>
  </si>
  <si>
    <t>Fienden bruker det som skjold</t>
  </si>
  <si>
    <t>Sivilie følgeskader</t>
  </si>
  <si>
    <t>Kjøring, hvor jeg kjører og når.</t>
  </si>
  <si>
    <t>Privatmark, passer på å ikke ødelegge for sivilie</t>
  </si>
  <si>
    <t>Valg av kjørerute</t>
  </si>
  <si>
    <t>Forstyrrelser</t>
  </si>
  <si>
    <t>Min egen skju osv</t>
  </si>
  <si>
    <t>Oppdragets viktighet</t>
  </si>
  <si>
    <t>Se til at sivile ikke vil bli truffet</t>
  </si>
  <si>
    <t>Splintskader</t>
  </si>
  <si>
    <t>Om for eksempel en ferge med sivile og fiender som kommer for å angripe er det lov å synke ferga</t>
  </si>
  <si>
    <t>Man burde vurdere grundige nøye HVOR man bruker det. Om det er noen sivile i nærheten.</t>
  </si>
  <si>
    <t>Redde vitale objekter</t>
  </si>
  <si>
    <t>Om dette er militært nødvendig, og den militære gevinsten er mye større enn de sivile tapene.</t>
  </si>
  <si>
    <t>I selvforsvar. For eksempel om fienden med hensikt strider fra bebyggelse med sivile for å bruke dette som «skjold».</t>
  </si>
  <si>
    <t>Om dette gjør at stridighetene med stor sannsynlighet stanser, og videre konflikter unngås.</t>
  </si>
  <si>
    <t>Om fienden strider fra en kirke, og denne må beskytes eller bombes i selvforsvar for å unngå egne tap (militært nødvendig).</t>
  </si>
  <si>
    <t>Om fienden bruker en moské som hovedkvarter, i den ene hensikt for å ha et «skjold».</t>
  </si>
  <si>
    <t>Om fienden skyter artilleri fra et historisk monument, og dette må kontrabeskytes for å unngå egne tap/videre fremgang.</t>
  </si>
  <si>
    <t>At denne ikke har virkning mot sivile, med mindre den militære gevinsten er stor nok.</t>
  </si>
  <si>
    <t>Om det militære målet veier opp for tapet av sivile liv</t>
  </si>
  <si>
    <t>Om det går på bekostning av mange flere sivile enn du potensielt kan drepe.</t>
  </si>
  <si>
    <t>Kjenne til hva som er rundt målet</t>
  </si>
  <si>
    <t>Se til at det ikke er sivile</t>
  </si>
  <si>
    <t>Om det er overveiende sannsynlighet for å ta ut en kritisk stor del av fienden</t>
  </si>
  <si>
    <t>Om det er sivilie i området</t>
  </si>
  <si>
    <t>Om det er religiøse bygninger i tilknyting til målet</t>
  </si>
  <si>
    <t>Om det er fare for forurensning</t>
  </si>
  <si>
    <t>Om det er et viktig mål som må tas ut</t>
  </si>
  <si>
    <t>Om det er en ied fabrikk</t>
  </si>
  <si>
    <t>Om sivile liv står i spill</t>
  </si>
  <si>
    <t>Kjenn ditt mål, hva som er forran, bak eller ved siden</t>
  </si>
  <si>
    <t>Om de har atomvåpen der</t>
  </si>
  <si>
    <t>Om det har en avgjørende faktor i krigensgang</t>
  </si>
  <si>
    <t>Om det er et viktig punkt strategisk</t>
  </si>
  <si>
    <t>Om de har atomvåpen</t>
  </si>
  <si>
    <t>Om det er en avgjørende faktor i krigensgang</t>
  </si>
  <si>
    <t>Om det vil drepe mange sivile</t>
  </si>
  <si>
    <t>Om det vil ødøegge mange bygninger</t>
  </si>
  <si>
    <t>Om det er verdt det</t>
  </si>
  <si>
    <t>Nårkonsekvensen av å ikke angripe landsbyen er flere sivile drept.</t>
  </si>
  <si>
    <t>Hvis fienden tar skjul i religiøse eller historiske bygninger</t>
  </si>
  <si>
    <t>Vil det føre til sivile tap?</t>
  </si>
  <si>
    <t>Når vinningen av ett angrep er så stor</t>
  </si>
  <si>
    <t>Hvordan bygninger det er</t>
  </si>
  <si>
    <t>Når tapet av sivile anses som strengt militært nødvendig for å oppnå en avgjørende fordel ovenfor fienden.</t>
  </si>
  <si>
    <t>Om sivile kan påføres skade eller bli drept</t>
  </si>
  <si>
    <t>Om sivile bygninger og infrastruktur kan skades eller ødelegges.</t>
  </si>
  <si>
    <t>Om det finnes andre mer egnede våpen</t>
  </si>
  <si>
    <t>Miljømessige skader</t>
  </si>
  <si>
    <t>Tap eller skade på sivile ifm bruk av våpen</t>
  </si>
  <si>
    <t>Ikke utsette sivile for risiko for engasjering fra fienden</t>
  </si>
  <si>
    <t>Holde avstand slik at sivile ikke sammenblandes med militær aktiviteter</t>
  </si>
  <si>
    <t>Eventuell sivil påvirkning fra den  militære oerasjoenen dokumenteres i etterkant</t>
  </si>
  <si>
    <t>Ved skade på sivil eiendom sørges det for at Forsvaret gjør opp for skadene</t>
  </si>
  <si>
    <t>Når sivile tap ikke er beregnet til høyere enn viktigheten av angrepet</t>
  </si>
  <si>
    <t>Hvis resultatet av angrepet kan forsvares opp mot evt skade på bygninger</t>
  </si>
  <si>
    <t>Sannsynlighet for sekundær skade på sivile</t>
  </si>
  <si>
    <t>Sannsynlighet for sekundær skade på beskyttede objekter</t>
  </si>
  <si>
    <t>Når sivile tap blir større om man ikke angriper.</t>
  </si>
  <si>
    <t>Når man må angripe for å befri noen som er fanget eller må ha nødhjelp.</t>
  </si>
  <si>
    <t>For å unngå flere tap. Feks om en fiende har forskanset seg i et religiøst bygg og man påføres fiendtlig ild og tap derfra.</t>
  </si>
  <si>
    <t>Hva som er rundt, foran og bak målet.</t>
  </si>
  <si>
    <t>Når militærnødvendighet er større en tapet av de sivile</t>
  </si>
  <si>
    <t>Hvis fienden eksempelvis bruker disse til ammolagring</t>
  </si>
  <si>
    <t>Kan det ta sivile liv?</t>
  </si>
  <si>
    <t>Er det militært nødvendig?</t>
  </si>
  <si>
    <t>Vil jeg ødelegge sivil bebyggelse?</t>
  </si>
  <si>
    <t>Ikke legger base områder osv i nær tilknytning til sivile</t>
  </si>
  <si>
    <t>Skyrer ikke i nærheten av sivilbefolkning</t>
  </si>
  <si>
    <t>Kjører på vei uten om de tidene sivilbefolkningen er mest på vei</t>
  </si>
  <si>
    <t>Samme som de tre forrige</t>
  </si>
  <si>
    <t>Når militæret behovet tillsier at man må</t>
  </si>
  <si>
    <t>Hvis det militæret behovet tilsier at det er nødvendig</t>
  </si>
  <si>
    <t>Hvis det bidrar til å redde liv(hvor det er avhengig å bruke slike bygninger)</t>
  </si>
  <si>
    <t>Sivile som kan befinne seg i området vil kunne bli påvirket</t>
  </si>
  <si>
    <t>Når militær nødvendighet veier opp for sivile tap. F.eks når krigen kan forkortes vesentlig hvis du angriper.</t>
  </si>
  <si>
    <t>Når proposjonalitetsprinsippet gjør det mulig. F.eks. å slå ut 2 stridsvogner med presisjonsvåpen når 1 sivil står ved siden av.</t>
  </si>
  <si>
    <t>Når du selv er i byen og må besvare ild for å forsvare deg. Selvforsvarsretten.</t>
  </si>
  <si>
    <t>Militær nødvendighet kan tilsi at hvis en ildleder bruker et kirketårn som OP kan du drepe ildlederen med minst mulig skade på kirken.</t>
  </si>
  <si>
    <t>Hvis fienden bruker det religiøse bygget som skjold for å pøføre tap uyen at vi kan skyte tilbake.</t>
  </si>
  <si>
    <t>Humanitet og beskyttelse av sivile</t>
  </si>
  <si>
    <t>Ildledelse. RFA og NFA i ledelse av krumbane.</t>
  </si>
  <si>
    <t>Etteretning og overvåking. Jeg melder fra til sjefer "pattern of life" slik at de kan operere til tider der det er minst sannsynlig at sivile er til stede.</t>
  </si>
  <si>
    <t>Hvor jeg oppholder meg på operasjoner. Jeg er et HVT som fienden vil engasjere. Jeg unngår å være nært sivile.</t>
  </si>
  <si>
    <t>Jeg vurderer bruken av indirekte ild mot ROE, HPTL og folkeretten.</t>
  </si>
  <si>
    <t>Jeg løser oppdrag et stykke unna sivile for å ikke tiltrekke fiendens ild mot dem.</t>
  </si>
  <si>
    <t>Jeg prøver å unngå å bli sett eller lagt merke til av sivile.</t>
  </si>
  <si>
    <t>Når militær nødvendighet er større enn de sivile tap.</t>
  </si>
  <si>
    <t>Fiendtlig HQ, ref pkt 1</t>
  </si>
  <si>
    <t>Strategisk militær infrastruktur, ref pkt 1</t>
  </si>
  <si>
    <t>Militær nødvendighet større enn de sivile tap</t>
  </si>
  <si>
    <t>Hvis bygget er nært et høyverdig militært mål og gevinsten av å angripe det er større enn konsekvensene av ødeleggelsene.</t>
  </si>
  <si>
    <t>Andre høyverdige mål</t>
  </si>
  <si>
    <t>Faren for at fragmenter treffer andre enn fienden som du ønsker å ta ut.</t>
  </si>
  <si>
    <t>Faren for å skade beskyttet infrastruktur</t>
  </si>
  <si>
    <t>Faren for at fienden blir skadet, og deres rettigheter som skadde.</t>
  </si>
  <si>
    <t>Skader på infrastruktur</t>
  </si>
  <si>
    <t>Skader på mennesker</t>
  </si>
  <si>
    <t>Skader på bosteder og annen viktig infrastruktur</t>
  </si>
  <si>
    <t>Tilgang på mat, drikke, medisiner og lignende</t>
  </si>
  <si>
    <t>BDA</t>
  </si>
  <si>
    <t>Påvirkning operasjonen har på sivile</t>
  </si>
  <si>
    <t>Skadeomfang på sivile</t>
  </si>
  <si>
    <t>Når man ved 100% vet at fienden er tilstede i området.</t>
  </si>
  <si>
    <t>Når sivile har blitt bedt om å forlate landsbyen men i etterkant nektet.</t>
  </si>
  <si>
    <t>Sivile tilstede.</t>
  </si>
  <si>
    <t>Sikkerhetsavstand i forhold til egne og sivile.</t>
  </si>
  <si>
    <t>Ødeleggelser av religiøse og historiske bygg</t>
  </si>
  <si>
    <t>Når man skal ta ut en high value target</t>
  </si>
  <si>
    <t>Hvis fienden engasjerer deg fra en bygning med sivile i en situasjon der det er meget stor fare for eget liv om man ikke skyter tilbake</t>
  </si>
  <si>
    <t>I tilfelle at fienden bevisst bruker sivile som beskyttelse og det er militært nødvendig å skyte tilbake</t>
  </si>
  <si>
    <t>Om fienden bevisst er i disse bygningene og skyter på deg</t>
  </si>
  <si>
    <t>Hvis fienden er i veldig nær tilknyttning til disse bygningene og det er militært nødvwndig å ta dem ut</t>
  </si>
  <si>
    <t>Fare for å skade sivile</t>
  </si>
  <si>
    <t>Ha trygg bakgrunn</t>
  </si>
  <si>
    <t>Man bør vurdere sansynligheten for at sivile er tilstede</t>
  </si>
  <si>
    <t>Når konsekvensen av å ikke utføre angrepet er større en ved å angripe</t>
  </si>
  <si>
    <t>Dersom det er militært nødvendig å ta ett bygg eller et område.</t>
  </si>
  <si>
    <t>For å forhindre flere sivile tap</t>
  </si>
  <si>
    <t>Militær nødvendighet. Dersom fiendens bruk av bygget er av taktisk viktighet, kan vi angripe mot bygget</t>
  </si>
  <si>
    <t>Dersom det er viktig for oss å ta bygget av taktiske årsaker. Eks dekning for krumbane</t>
  </si>
  <si>
    <t>Man skal alltid forsøke å minimere skaden på religiøse bygg, men fiendens bruk av bygget tillater oss å besvare fiendtlig ild i selvforsvar.</t>
  </si>
  <si>
    <t>Om bygget som skal bekjempes er bebodd av sivile</t>
  </si>
  <si>
    <t>Om granaten kan gjøre unødig skade på infrastruktur og religiøse bygg</t>
  </si>
  <si>
    <t>Minimere skadeomfang på infrastruktur</t>
  </si>
  <si>
    <t>Minimere skadeomfang på sivil befolkning</t>
  </si>
  <si>
    <t>Minimere skadeomfang på sivile personer</t>
  </si>
  <si>
    <t>Minimere skadeomfang på sivil grunn</t>
  </si>
  <si>
    <t>Når gevinsten er større enn tapet</t>
  </si>
  <si>
    <t>Ved bruk av artilleriild</t>
  </si>
  <si>
    <t>Ved bruk av CAS</t>
  </si>
  <si>
    <t>Når gevinsten er høyere enn tapet av sivile. Ref tungvannaksjonen på tinnsjøen.</t>
  </si>
  <si>
    <t>Når fienden bruker bygninger som skjul, eller til å stride fra.</t>
  </si>
  <si>
    <t>Er den type maktanvendelse nødvendig</t>
  </si>
  <si>
    <t>Når fordelen overveier ulempen. Propsjonsprinsippet</t>
  </si>
  <si>
    <t>Har avgjørende militærbetydning. Nødvendighetsprinsippet</t>
  </si>
  <si>
    <t>Proposjonalitetsprinsippet</t>
  </si>
  <si>
    <t>Er det nødvendig</t>
  </si>
  <si>
    <t>Mulighet for collateral damages</t>
  </si>
  <si>
    <t>Unngå kompremitering ved patruleoppdrag</t>
  </si>
  <si>
    <t>Ledelse av krumbane ild</t>
  </si>
  <si>
    <t>Ildåpningsbestemmelser i ordre til undergitte</t>
  </si>
  <si>
    <t>I intops. Holde et Godt forhold til sivile</t>
  </si>
  <si>
    <t>Unngå å sette dem i farlige situasjoner</t>
  </si>
  <si>
    <t>Unngå colleteral damage</t>
  </si>
  <si>
    <t>Når flere sivile ville gått tapt om man ikke gjorde det</t>
  </si>
  <si>
    <t>.</t>
  </si>
  <si>
    <t>Hensiktsmessig</t>
  </si>
  <si>
    <t>Når fienden utgjør en trussel for sivilbefolkning selv</t>
  </si>
  <si>
    <t>For eksempel når USA bomber en landsby der det er veldig viktige terrormål</t>
  </si>
  <si>
    <t>Er det noen sivile i nærheten av sprenradiusen som kan stå i fare</t>
  </si>
  <si>
    <t>Vil våpenet ødelegge andre mål utover ønskede</t>
  </si>
  <si>
    <t>Finnes det et bedre alternativ for mer presist treff av fiendtlige mål i bebygd område</t>
  </si>
  <si>
    <t>Når fienden holder egne soldater å du kan være er nødt til å bombe får å få de ut</t>
  </si>
  <si>
    <t>Når konsekvensene er større om du ikke gjør noe</t>
  </si>
  <si>
    <t>Om det kan hindre at fienden kan drepe sivile feks</t>
  </si>
  <si>
    <t>Det kan treffe sivile eller andre uønskede</t>
  </si>
  <si>
    <t>Når fienden har brutt menneske rettighetene og ein vill redde desse frå "fangenskap"</t>
  </si>
  <si>
    <t>Viss det gir ein så stor milletær gevinst at ett evuntuelt tap av siville blir mindre i det totale bilde.</t>
  </si>
  <si>
    <t>Viss det befinne seg utstyr/ våpen som kan og vil skade sivile over ein stor skala i striden, type cbrn våpen.</t>
  </si>
  <si>
    <t>Milletær stor gevinst</t>
  </si>
  <si>
    <t>Kan spare sivil befolkinga for unødig lidelse</t>
  </si>
  <si>
    <t>Medfører at sivile unngår å bli drept</t>
  </si>
  <si>
    <t>Alle sivile er evakuert</t>
  </si>
  <si>
    <t>Vurderest til stor millitær gevinst</t>
  </si>
  <si>
    <t>Sivile er lovlige mål</t>
  </si>
  <si>
    <t>Når fienden benytter seg av ulovlige våpen som gass, som dreper både sivile og oss.</t>
  </si>
  <si>
    <t>Når de sivile aktivit deltar for å hjelpe fienden til å slå oss</t>
  </si>
  <si>
    <t>Når fienden utgjør en trussel for både sivile og oss i måten han driver krigføringen på.</t>
  </si>
  <si>
    <t>Når en religiøs bygning blir brunt til å oppbevare gissler.</t>
  </si>
  <si>
    <t>Når en religiøs bygning blir brukt til å oppbevare ulovlig våpen som gass.</t>
  </si>
  <si>
    <t>Når en religiøs bygning blir brukt som base av fienden</t>
  </si>
  <si>
    <t>Er det sivile ikkestridende der</t>
  </si>
  <si>
    <t>Hvor god effekt vil det ha på fienden versus hvor mye det ødelegger av sivile byggninger</t>
  </si>
  <si>
    <t>Hva er målet som skal tas ut</t>
  </si>
  <si>
    <t>Når fienden benytter seg av statlige våpen som kan være ødeleggende for befolkningen som helhet</t>
  </si>
  <si>
    <t>Når det er militært taktisk nødvendig</t>
  </si>
  <si>
    <t>Når nytten man får av angrepet er antatt å overskride tapene med betydelige mengder</t>
  </si>
  <si>
    <t>Fienden bruker bygningene som skjul</t>
  </si>
  <si>
    <t>Fienden bruker bygningene som beskyttelse pga dets religiøse eller historiske verdi</t>
  </si>
  <si>
    <t>Det vil gi overlegen taktisk fordel å ødelegge bygningene</t>
  </si>
  <si>
    <t>Sivile skader</t>
  </si>
  <si>
    <t>Skade av personell som fører til unødvendig skade</t>
  </si>
  <si>
    <t>Skade på omgivelser</t>
  </si>
  <si>
    <t>Når fi HQ befinner seg i hus med noen få sivile, og det da anses som en militær bødvendighet å ta ut fi HQ</t>
  </si>
  <si>
    <t>Når det oppnevares store mengder bomber i et lager der sivile også jobber, og det derfor anses som militært nødvendig å eliminere målet</t>
  </si>
  <si>
    <t>Når fiendens leder gjemmer seg i et hus der sivile kan være tilstede og kan bli drept i skuddvekslingen, men det anses som militært nødvendig å uskadeliggjøre personen.</t>
  </si>
  <si>
    <t>Når fienden kjemper ifra et slikt sted og det er nødvendig å uskadeliggjøre ham</t>
  </si>
  <si>
    <t>Når fienden oppbevarer sitt stridsmateriell i eller nær slike bygninger</t>
  </si>
  <si>
    <t>Når fienden benytter bygningen/stedet til militære formål og det anses som nødvendig å hindre ham i dette</t>
  </si>
  <si>
    <t>Nærhet til religiøse og historiske bygg</t>
  </si>
  <si>
    <t>Nærhet til viktige samfunnsinstallasjoner, eks. kraftverk</t>
  </si>
  <si>
    <t>Ferdsel på dyrket mark</t>
  </si>
  <si>
    <t>Nærhet til kirker</t>
  </si>
  <si>
    <t>Nærhet til sykehus</t>
  </si>
  <si>
    <t>Samme som under planlegging</t>
  </si>
  <si>
    <t>Når fi dreper sivilie</t>
  </si>
  <si>
    <t>Når fi når fi mål er av en betydelighet som gjør at flere liv vil gå tapt hvis ikke man tar det ut.</t>
  </si>
  <si>
    <t>Fi utfører kamphandlinger fra objekt</t>
  </si>
  <si>
    <t>Vurdere Skader som må behandles</t>
  </si>
  <si>
    <t>Ikke plager sivile rettigheter eller eiendom</t>
  </si>
  <si>
    <t>Samt info og poc til øvelsen</t>
  </si>
  <si>
    <t>Samme som før</t>
  </si>
  <si>
    <t>Når faren er større enn konsekvensen</t>
  </si>
  <si>
    <t>Fienden bruker bygget aktivt</t>
  </si>
  <si>
    <t>Det finnes ingen sivile der</t>
  </si>
  <si>
    <t>Være sikker på at fienden er der</t>
  </si>
  <si>
    <t>Være sikker på at det ikke finnes sivile</t>
  </si>
  <si>
    <t>Kontrollere temperingsavstand</t>
  </si>
  <si>
    <t>Hvor mange er de</t>
  </si>
  <si>
    <t>Hvor befinner de seg</t>
  </si>
  <si>
    <t>Er de fiendtlige</t>
  </si>
  <si>
    <t>Kan de blir berørt av operasjonene</t>
  </si>
  <si>
    <t>Prøve å få de bort fra området</t>
  </si>
  <si>
    <t>Ta vare på de under operasjonen</t>
  </si>
  <si>
    <t>Snakke med de etterpå</t>
  </si>
  <si>
    <t>Støtte de etter oppdrag</t>
  </si>
  <si>
    <t>Når er avgjørende mål for å avslutte konflikten.</t>
  </si>
  <si>
    <t>Når sivile holdes som gissel som beskyttelse for å ikke bli angrepet</t>
  </si>
  <si>
    <t>Når fienden beleirer f.eks en skole for å bli et mål man i teorien ikke kan angripe, men kraftsamler styrker og danner et «safe spot» de kan skyte ifra. Med en gang de utgjør en indirekte trussel kan vi gi ild på en skole</t>
  </si>
  <si>
    <t>Vurdering om hvor stor skade det gjør</t>
  </si>
  <si>
    <t>Om det er hensiktsmessig å skyte inn i bebygd område</t>
  </si>
  <si>
    <t>Hvor stor er risikoen for at sivile blir skadd</t>
  </si>
  <si>
    <t>Når en landsby/by er beleiret av fienden og du må frigjøre byen</t>
  </si>
  <si>
    <t>Dersom de sivile deltar i striden på fiendens side</t>
  </si>
  <si>
    <t>Dersom dette må til for å gagne den riktige siden, og påføre minst mulig skade for flertallet av befolkningen, slik at forholdene skal kunne bli bedre</t>
  </si>
  <si>
    <t>Om mange sivile kan bli påvirket av sprengkraften</t>
  </si>
  <si>
    <t>Om dette kan ha stor på påvirkning på sivile byggverk og infrastruktur generelt</t>
  </si>
  <si>
    <t>Om man kan minimere skadeomfanget til kun ønsket mål</t>
  </si>
  <si>
    <t>Om personen sitter på viktig informasjon som kan gjøre stor skade om den ikke kommer ut</t>
  </si>
  <si>
    <t>Om dette er nødvendig for å få frem fred og avgjøre konflikter</t>
  </si>
  <si>
    <t>Om personen sitter inne med informasjon som er avgjørende for utfallet av situasjonen og som den nekter å avgi frivillig</t>
  </si>
  <si>
    <t>Når egne liv er i fare</t>
  </si>
  <si>
    <t>Når sivile har blitt bedt om å trekke ut av området</t>
  </si>
  <si>
    <t>Når det er nødvendig for å løse oppdraget</t>
  </si>
  <si>
    <t>Om det befinner seg sivile i området</t>
  </si>
  <si>
    <t>Om det kan skade historiske bygninger</t>
  </si>
  <si>
    <t>Når effekten av å bekjempe fiendtlige stridende, på sikt vil redde flere sivile liv</t>
  </si>
  <si>
    <t>Når risikoen av tap av sivile liv er såpass lav at det er verdt risikoen.</t>
  </si>
  <si>
    <t>Rikosjeer</t>
  </si>
  <si>
    <t>Riktig avstand</t>
  </si>
  <si>
    <t>Når du vet at tapet av sivile vil være større om en ikke gjør det.</t>
  </si>
  <si>
    <t>Når det er aktivt fiendtlige aktiviteter som påvirker egne.</t>
  </si>
  <si>
    <t>Dersom det er fiendtlige aktiviteter som påvirker deg og andre fra bygningen(e)</t>
  </si>
  <si>
    <t>Dersom det vil være hensiktsmessig riktig å gjøre det for å redde flere egne/sivile.</t>
  </si>
  <si>
    <t>Er det sivile i bygningen?</t>
  </si>
  <si>
    <t>Går det å ta fienden på en mindre skadelig måte?</t>
  </si>
  <si>
    <t>Er avstanden stor nok til å ikke påvirke egne</t>
  </si>
  <si>
    <t>Når det står om nasjonens sikkerhet</t>
  </si>
  <si>
    <t>Da enda flere sivile kan bli drept om du ikke går til angrep</t>
  </si>
  <si>
    <t>Om det står om eget liv</t>
  </si>
  <si>
    <t>Tid på døgnet</t>
  </si>
  <si>
    <t>Om noen av egen styrke er i nærheten</t>
  </si>
  <si>
    <t>Når det strategisk og taktisk er viktig nok.</t>
  </si>
  <si>
    <t>Når det er strategisk og taktisk viktig nok.</t>
  </si>
  <si>
    <t>Sivile i ao</t>
  </si>
  <si>
    <t>Bevissthet om at det er mye man ikke ser som vil bli påvirket av våpnet</t>
  </si>
  <si>
    <t>Når det militæret målet er så avgjørende at det kan legitimere det sivile tapet.</t>
  </si>
  <si>
    <t>Dersom fienden aktivt bruker disse bygningene som del av striden.</t>
  </si>
  <si>
    <t>Minimere de sivile skadene som følge av granaten</t>
  </si>
  <si>
    <t>Minimal skade og collateral damage</t>
  </si>
  <si>
    <t>Kun bruk av nødvendig makt for å løse oppdraget</t>
  </si>
  <si>
    <t>Bruk av privat eiendom</t>
  </si>
  <si>
    <t>Bruk av sivil eiendom</t>
  </si>
  <si>
    <t>Når det ikke finns bedre løsninger.</t>
  </si>
  <si>
    <t>Finnes det andre muligheter</t>
  </si>
  <si>
    <t>Nødvendighet av så kraftig våpen</t>
  </si>
  <si>
    <t>Melde om at man skal gjøre det</t>
  </si>
  <si>
    <t>Når det ikke finnes en annen løsning.</t>
  </si>
  <si>
    <t>Når situasjonen tilsier det og det er eneste måten å løse oppdraget på.</t>
  </si>
  <si>
    <t>Man må ta hensyn til skadeomfanget, siden det er områdebasert ammunisjon.</t>
  </si>
  <si>
    <t>Når det er ytterst nødvendig for oppdraget.</t>
  </si>
  <si>
    <t>At ingen sivile er i området.</t>
  </si>
  <si>
    <t>At du har satt riktig avstand</t>
  </si>
  <si>
    <t>Når det er strengt nødvendig for oppdraget</t>
  </si>
  <si>
    <t>Når det kan redde flere liv enn det tar</t>
  </si>
  <si>
    <t>Hva som er evt bak målet</t>
  </si>
  <si>
    <t>Om sivile er i umiddelbar nærhet</t>
  </si>
  <si>
    <t>Når det er strategisk uunngåelig</t>
  </si>
  <si>
    <t>Hvis det finnes flere fiender enn sivile i byen</t>
  </si>
  <si>
    <t>Hvis byen lider på grunn av fiendtlig okkupasjon</t>
  </si>
  <si>
    <t>Det er strategisk nødvendig</t>
  </si>
  <si>
    <t>Er det sivile i området rundt målet?</t>
  </si>
  <si>
    <t>Har jeg oversikt over hva som befinner seg i målområdet?</t>
  </si>
  <si>
    <t>Går det ann å drepe fienden på en like trygg måte, uten å ødelegge husene rundt?</t>
  </si>
  <si>
    <t>Når det er overhengende fare for at flere sivile blir drept om man ikke gjør noe</t>
  </si>
  <si>
    <t>Gjør vurdering om det er sivile der</t>
  </si>
  <si>
    <t>Tenk på bygningene, konstruksjon, kan det gjøre mer skade?</t>
  </si>
  <si>
    <t>Tenk over blindgjengerfaren</t>
  </si>
  <si>
    <t>Angrepsretning</t>
  </si>
  <si>
    <t>Varsling</t>
  </si>
  <si>
    <t>Bruk av våpen og ammunisjon</t>
  </si>
  <si>
    <t>Tilgang til normalt liv</t>
  </si>
  <si>
    <t>Når det er nødvendig for gjennomføre et oppdrag som striden er avhengig av må bli en suksess</t>
  </si>
  <si>
    <t>Om man vil gå på et mye større tap om man ikke gjør noe</t>
  </si>
  <si>
    <t>Er det sivile i området</t>
  </si>
  <si>
    <t>Vil religiøse eller historiske steder bli påvirket</t>
  </si>
  <si>
    <t>Der det riktig våpensystem og granat som vil bli brukt? Eller har vi et bedre alternativ</t>
  </si>
  <si>
    <t>Når det er nødvendig</t>
  </si>
  <si>
    <t>Når det er militært nødvendig</t>
  </si>
  <si>
    <t>Når disse stedene brnyttes av stridende</t>
  </si>
  <si>
    <t>Viktig infrastruktur</t>
  </si>
  <si>
    <t>Urbane operasjoner</t>
  </si>
  <si>
    <t>Ikke unødvendig ødeleggelse</t>
  </si>
  <si>
    <t>Skjerming</t>
  </si>
  <si>
    <t>Evt grad av dekning til sivile</t>
  </si>
  <si>
    <t>Om våpenet har mindre effekt på fienden enn skaden den forårsaker</t>
  </si>
  <si>
    <t>Når det er et vitalt objekt der</t>
  </si>
  <si>
    <t>Når det er noe som kan være en trussel til dine egene</t>
  </si>
  <si>
    <t>For å redde egene og andre hvor deres liv er i fare</t>
  </si>
  <si>
    <t>Angrep på vitale objekt</t>
  </si>
  <si>
    <t>Når stedet inneholder våpen eller personell av en hvis betydning for krigføringen/slaget</t>
  </si>
  <si>
    <t>For å redde egene andre eller sivile</t>
  </si>
  <si>
    <t>At sivile er evakuert</t>
  </si>
  <si>
    <t>At fienden ikke er villig til å overgi seg ved trussel av bruken av et slikt våpen</t>
  </si>
  <si>
    <t>At andre egene ikke kan bli troffet</t>
  </si>
  <si>
    <t>Når det er et high value target</t>
  </si>
  <si>
    <t>Kritisk område</t>
  </si>
  <si>
    <t>Når det er av stor militær nødvendighet</t>
  </si>
  <si>
    <t>Er det sivile i område</t>
  </si>
  <si>
    <t>Har jeg PID</t>
  </si>
  <si>
    <t>Når det er av stor militær interesse</t>
  </si>
  <si>
    <t>Ved stor militær interesse</t>
  </si>
  <si>
    <t>Hva er bak, foran og på sidene</t>
  </si>
  <si>
    <t>Rikosjett</t>
  </si>
  <si>
    <t>Når det er av militær nødvendighet</t>
  </si>
  <si>
    <t>Hvis det foreligger en plan for å hindre unødig lidelse</t>
  </si>
  <si>
    <t>Hvis de stridende holder de sivile som gissler</t>
  </si>
  <si>
    <t>Hvis stridende har inntatt en moskee som dekning</t>
  </si>
  <si>
    <t>Hvis stridende har inntatt en historisk bygning</t>
  </si>
  <si>
    <t>Hvis det handler om å redde sivile</t>
  </si>
  <si>
    <t>Er det militært nødvendig å bruke dette våpenet eller kan oppdraget løses med et annet våpen</t>
  </si>
  <si>
    <t>Er det sivile i tilknytning til de fiendtlige stillingene?</t>
  </si>
  <si>
    <t>Kan jeg skyte et spesielt sted for å redusere utilsiktet skade på andre?</t>
  </si>
  <si>
    <t>Farlig område for våpenbruk</t>
  </si>
  <si>
    <t>Bruken av krumbanevåpen, ikke i befolkede områder</t>
  </si>
  <si>
    <t>Støy og ødeleggelse av privat eiendom</t>
  </si>
  <si>
    <t>Når det befinner seg masseødeleggelsesvåpen der som vil kunne drepe flere enn de som går tapt i angrepet</t>
  </si>
  <si>
    <t>Fare for masseødeleggelsesvåpen</t>
  </si>
  <si>
    <t>Hvis det pågår folkemord</t>
  </si>
  <si>
    <t>Hvis fienden bruker det som skjul for å skade deg uten at du kan gjøre noe tilbake</t>
  </si>
  <si>
    <t>Vil det bli skade på sivile</t>
  </si>
  <si>
    <t>Vil det bli skade på viktige sivile bygninger som skoler, sykehus osv</t>
  </si>
  <si>
    <t>Vil det skade religiøse eller historiske bygninger</t>
  </si>
  <si>
    <t>Når den militære gevinsten overgår det sivile tapet</t>
  </si>
  <si>
    <t>Nødverge</t>
  </si>
  <si>
    <t>Om sivile mennesker vil bli skadd</t>
  </si>
  <si>
    <t>Om sivile hus og bygninger vil bli skadd</t>
  </si>
  <si>
    <t>Nødvendig for å løse oppdraget.</t>
  </si>
  <si>
    <t>Andre løsninger vi gi større tap</t>
  </si>
  <si>
    <t>Mulighet til evakuering er gitt, men ikke fulgt</t>
  </si>
  <si>
    <t>Fienden besitter disse</t>
  </si>
  <si>
    <t>Skade på sivile</t>
  </si>
  <si>
    <t>Skade på sivileiendom</t>
  </si>
  <si>
    <t>Annen utilsikket skade</t>
  </si>
  <si>
    <t>Artilleri inn om bebydgde områder</t>
  </si>
  <si>
    <t>Plassering av mål</t>
  </si>
  <si>
    <t>Neinei</t>
  </si>
  <si>
    <t>Området</t>
  </si>
  <si>
    <t>Mulig sivile</t>
  </si>
  <si>
    <t>Mål av høy verdi</t>
  </si>
  <si>
    <t>Målet er av høyere risiko enn potensiell skadeomfang på sivile</t>
  </si>
  <si>
    <t>Med hensikt om selvforsvar</t>
  </si>
  <si>
    <t>Målet i seg selv har til hensikt å skade personell i bygningen</t>
  </si>
  <si>
    <t>På ordre</t>
  </si>
  <si>
    <t>Skadepotensiale på sivile</t>
  </si>
  <si>
    <t>Religiøs/histroriske bygninger</t>
  </si>
  <si>
    <t>Strengt tatt nødvendig, hvis ikke det finnes andre alternativer</t>
  </si>
  <si>
    <t>Sjenanse</t>
  </si>
  <si>
    <t>Informativ</t>
  </si>
  <si>
    <t>Skjult</t>
  </si>
  <si>
    <t>Operasjonsmønster</t>
  </si>
  <si>
    <t>Mobo opperasjoner</t>
  </si>
  <si>
    <t>Gisselsituasjoner</t>
  </si>
  <si>
    <t>Situasjoner der sivile blir brukt som skjold</t>
  </si>
  <si>
    <t>Skarpskytter i kirketårn</t>
  </si>
  <si>
    <t>Selvmordsbombere i moske</t>
  </si>
  <si>
    <t>Hvis trusselen fra bygget er for stor til å gå rundt</t>
  </si>
  <si>
    <t>Er det sivile i nærheten?</t>
  </si>
  <si>
    <t>Har man tilstrekkelig avstand til egne?</t>
  </si>
  <si>
    <t>Må man bruke dette virkemiddelet?</t>
  </si>
  <si>
    <t>Mistanke om at terorister blir holdt i sjul</t>
  </si>
  <si>
    <t>Hvis det er snakk om at det kan være oppbevaring av våpen/stridsmidler</t>
  </si>
  <si>
    <t>Gisler</t>
  </si>
  <si>
    <t>Sørge for at det er minst mulig sivile til stedet.</t>
  </si>
  <si>
    <t>At samtlige er inneforstått med konsekvensen dette kan medføre</t>
  </si>
  <si>
    <t>Om det er nødvendig å ha mye kjøring på vei eller om vi kan holde oss i terrenget</t>
  </si>
  <si>
    <t>Trene så realistisk som mulig for å vise profesjonalitet og trygghet</t>
  </si>
  <si>
    <t>Mistanke om at fienden driver aktivitet som kan være svært farlig for egne og sivile, f. eks. en fabrikk for kjemiske våpen.</t>
  </si>
  <si>
    <t>Om byen er et taktisk svært viktig mål (red. militær nødvendighet)</t>
  </si>
  <si>
    <t>Ved mistanke om at fienden dreper/misbruker/utøver makt over lokalbefolkningen</t>
  </si>
  <si>
    <t>Militær nødvendighet - taktisk viktige punkter</t>
  </si>
  <si>
    <t>For å beskytte sivilbefolkningen</t>
  </si>
  <si>
    <t>Ved mistanke om at det foreligger et konkret angrep, og fienden er avhengig av dette stedet.</t>
  </si>
  <si>
    <t>Vil det gå utover sivile?</t>
  </si>
  <si>
    <t>Vil det skape unødig ødeleggelse?</t>
  </si>
  <si>
    <t>Er det sjanse for å bli sett av sivile?</t>
  </si>
  <si>
    <t>Ble jeg sett av sivile?</t>
  </si>
  <si>
    <t>Flere sivile får tapt om man ikke gjør det</t>
  </si>
  <si>
    <t>Fienden bevisst benytter seg av bygningen</t>
  </si>
  <si>
    <t>Hva om den ikke går av på gitt avstand</t>
  </si>
  <si>
    <t>Splintvirkning</t>
  </si>
  <si>
    <t>Dee det er sivile tilstede.</t>
  </si>
  <si>
    <t>Minst mulige tap av sivile</t>
  </si>
  <si>
    <t>Samle info om evt. tap vi ikke visste om.</t>
  </si>
  <si>
    <t>Moral</t>
  </si>
  <si>
    <t>Proporsjonalitet</t>
  </si>
  <si>
    <t>Humanitært grunnlag</t>
  </si>
  <si>
    <t>Tid på døgnet mtp støy</t>
  </si>
  <si>
    <t>Beltekjøretøy på veier</t>
  </si>
  <si>
    <t>Ferdsel med Beltegående kjøretøy.</t>
  </si>
  <si>
    <t>Kirketimen på søndager</t>
  </si>
  <si>
    <t>Beltekjøretøy</t>
  </si>
  <si>
    <t>Taktisk smart</t>
  </si>
  <si>
    <t>Om sivile kan bli påvirket</t>
  </si>
  <si>
    <t>Lys</t>
  </si>
  <si>
    <t>Militært nødvendig?</t>
  </si>
  <si>
    <t>Gain vs. risiko for ikke-stridende</t>
  </si>
  <si>
    <t>Sivile boliger</t>
  </si>
  <si>
    <t>Effekten i andre enden.</t>
  </si>
  <si>
    <t>Holde oss skjult</t>
  </si>
  <si>
    <t>Følgeskade</t>
  </si>
  <si>
    <t>Følgeskader</t>
  </si>
  <si>
    <t>Bedre enn alternativet</t>
  </si>
  <si>
    <t>Proposjanlt</t>
  </si>
  <si>
    <t>Kan man benytte andre våpen istedenfor</t>
  </si>
  <si>
    <t>Er sannsynligheten stor for at sivile vil treffes</t>
  </si>
  <si>
    <t>Sivil tilstedeværelse i området mtp ildåpningsbestemmelser og manøver område</t>
  </si>
  <si>
    <t>Religiøse/kulturelle bygninger i AO</t>
  </si>
  <si>
    <t>Valg av sted for «overnatting»</t>
  </si>
  <si>
    <t>Hvor jeg kjører</t>
  </si>
  <si>
    <t>Hvor jeg skyter</t>
  </si>
  <si>
    <t>Hvordan jeg fremstår</t>
  </si>
  <si>
    <t>Evaluerer om vi kunne gjort noe annerledes for å bedre forhold for de sivile</t>
  </si>
  <si>
    <t>Vann</t>
  </si>
  <si>
    <t>Religion</t>
  </si>
  <si>
    <t>Folkerett</t>
  </si>
  <si>
    <t>Militære lovlige mål</t>
  </si>
  <si>
    <t>Om fiendetlige styrker setter sivile liv i fare ved tortur,  vold, utsulting</t>
  </si>
  <si>
    <t>Når den militære nøvdvendigheten er stor nok</t>
  </si>
  <si>
    <t>Fienden bruker nevnte bygninger som skjul</t>
  </si>
  <si>
    <t>Fienden bruker nevnte bygninger til å gjennomføre krigshandlinger</t>
  </si>
  <si>
    <t>Eventuelle sivile som blir påvirket av treffet</t>
  </si>
  <si>
    <t>Materiell ødeleggelse vs militær nødvendighet</t>
  </si>
  <si>
    <t>Andre ikke stridende aktører som blir berørt av skytingen</t>
  </si>
  <si>
    <t>Militær proposjonalitet</t>
  </si>
  <si>
    <t>Fienden bruker det som dekning</t>
  </si>
  <si>
    <t>Fienden bruker det som dekning/skjul</t>
  </si>
  <si>
    <t>Er det historiske byggninger eller religiøse byggninger i nærheten</t>
  </si>
  <si>
    <t>Vil det ødlegge noen ressurser for de sivile</t>
  </si>
  <si>
    <t>militær nødvendighetsprinsippet. Dersom man synker et skip (og dreper et fåtall sivile) med tungtvann for å hindre dette en fiende, slik at de ikke får forsket på atomvåpen.</t>
  </si>
  <si>
    <t>Hvis man skal sette et eksempel ved å vise at man ikke forhandler med terrorister/gisseltakere.</t>
  </si>
  <si>
    <t>Droneangrep på viktige installasjoner eller viktige personer.</t>
  </si>
  <si>
    <t>Militær nødvendighet: hvis fienden har etablert seg og det ikke er noen annen mulighet for å nøytralisere dem.</t>
  </si>
  <si>
    <t>Er det taktisk lurt</t>
  </si>
  <si>
    <t>Kan jeg oppnå samme hensikt uten å skade sivil infrastruktur</t>
  </si>
  <si>
    <t>Hvor nærmeste sanitetsinnstalasjon er</t>
  </si>
  <si>
    <t>Ikke gruppere meg i områder med sivile, med mindre det er nødvendig for sanitetsoperasjonen</t>
  </si>
  <si>
    <t>Om egne planlegger (militær nødvendighet) med tap av sivile</t>
  </si>
  <si>
    <t>privat eiendom</t>
  </si>
  <si>
    <t>Tro og kultur</t>
  </si>
  <si>
    <t>Om jeg har støtte av lokalbefolkningen</t>
  </si>
  <si>
    <t>Har jeg vunnet «hearts and minds»</t>
  </si>
  <si>
    <t>Hva skjer med skadde etter vi er ferdige i AO</t>
  </si>
  <si>
    <t>Militær nødvendighet/strategisk viktig</t>
  </si>
  <si>
    <t>Dersom målet kan hindre ytterligere sivile/militære tap</t>
  </si>
  <si>
    <t>Redusere tiden i en konflikt ref punkt 2</t>
  </si>
  <si>
    <t>Utvidet selforsvar</t>
  </si>
  <si>
    <t>Strategisk vikitge mål/</t>
  </si>
  <si>
    <t>Overskyting av ikke steidende mtp feil på bedømmelse av avstand og ammunisjonen</t>
  </si>
  <si>
    <t>Collateral dammage</t>
  </si>
  <si>
    <t>Våpnets virkning/danger close</t>
  </si>
  <si>
    <t>Avstand ifm med komprommitering</t>
  </si>
  <si>
    <t>Avstand ifm danger close/air support</t>
  </si>
  <si>
    <t>Hindre at mottiltak fra fienden rammer sivile i forsøk på å ramme oss.</t>
  </si>
  <si>
    <t>Samme som forrige spørsmål</t>
  </si>
  <si>
    <t>Mer enn 5 ganger</t>
  </si>
  <si>
    <t>Militær nødvendighet. Gjelder alle tre.  F.eks stridsvognskompani i rena sentrum. Er viktig for oss å ta ut</t>
  </si>
  <si>
    <t>Fi HQ</t>
  </si>
  <si>
    <t>Militær nødvendighet Skarpskyter i kirketårn</t>
  </si>
  <si>
    <t>Der det er brukt som bombefabrikk eller de bruker det som hq/ samlingsplass</t>
  </si>
  <si>
    <t>Hva ligger rundt stillingen. Er det store sjanser for sivile tap.</t>
  </si>
  <si>
    <t>Kan vi bruke ett mindre ødeleggende våpen</t>
  </si>
  <si>
    <t>Kan stillingen omgås</t>
  </si>
  <si>
    <t>Hvor striden tas opp</t>
  </si>
  <si>
    <t>Hvilken ammunisjon som skal brukes hvor</t>
  </si>
  <si>
    <t>Evakuering</t>
  </si>
  <si>
    <t>Militær nødvendighet.</t>
  </si>
  <si>
    <t>Strategiske områder.</t>
  </si>
  <si>
    <t>Begrenset sivile tap</t>
  </si>
  <si>
    <t>Bygninger rundt og hvor solide de er.</t>
  </si>
  <si>
    <t>Sivile i nærheten.</t>
  </si>
  <si>
    <t>Overbygg til fiendens stillinger</t>
  </si>
  <si>
    <t>Militær nødvendighet situasjoner</t>
  </si>
  <si>
    <t>Stor fiendtlig styrke i en by med kritiske ressurser</t>
  </si>
  <si>
    <t>t fienden bruker sivile som skjold for å beskytte kritiske ressurser</t>
  </si>
  <si>
    <t>I selvforsvar</t>
  </si>
  <si>
    <t>Om fienden har besatt stillinger der og det ikke er mulig å «lokke» damebekjentskaper derfra og det er kritisk å gjennomføre operasjon mot dem</t>
  </si>
  <si>
    <t>Skade på bygninger der de raser</t>
  </si>
  <si>
    <t>Egen risiko</t>
  </si>
  <si>
    <t>Sivile som kan komme til skade</t>
  </si>
  <si>
    <t>Der de kan hindre operasjonen</t>
  </si>
  <si>
    <t>Ikke ødelegge beitemark osv</t>
  </si>
  <si>
    <t>Militær nødvendighet (tapet av sivile er underlegent den militære fortjenesten)</t>
  </si>
  <si>
    <t>Selvforsvar/nødverge</t>
  </si>
  <si>
    <t>Ødeleggelse av fredede områder, bygninger osv</t>
  </si>
  <si>
    <t>Når andre egne er i fare</t>
  </si>
  <si>
    <t>Bygningen benyttes av fienden</t>
  </si>
  <si>
    <t>Det er avgjørende for den pågående operasjonen</t>
  </si>
  <si>
    <t>Hvilke skader vil det kunne påføre sivile?</t>
  </si>
  <si>
    <t>Hvilke skader vil det kunne påføre bygninger?</t>
  </si>
  <si>
    <t>Vil det kunne påvirke andre egne i nærheten?</t>
  </si>
  <si>
    <t>Valg av posisjon for mine enheter mtp virkning av egne og fi våpen</t>
  </si>
  <si>
    <t>Rute inn med tanke på støy</t>
  </si>
  <si>
    <t>Hensyn til dyrket mark/kultivert mark for ikke å ødelegge levebrødet til sivile</t>
  </si>
  <si>
    <t>Ikke unødig påvirke hverdagslige gjøremål</t>
  </si>
  <si>
    <t>Ikke ødelegge veier og infrastruktur</t>
  </si>
  <si>
    <t>Unngå at sivile liv går tapt</t>
  </si>
  <si>
    <t>Oppfølging av eventuelle skader på infrastruktur</t>
  </si>
  <si>
    <t>Oppfølging av familier som har mistet familemedlemmer</t>
  </si>
  <si>
    <t>Omdømmebyggende etterarbeid</t>
  </si>
  <si>
    <t>Proporsjonalitet opp mot vinning</t>
  </si>
  <si>
    <t>Sivile er gitt tilstrekkelig tid,varsling og mulighet til å evakuere om at et angrep er forestående</t>
  </si>
  <si>
    <t>Fienden bruker det bevisst for å skjerme seg fra angrep</t>
  </si>
  <si>
    <t>Den militære vinningen ved å gjennomføre et angrep overgår de sivile ulempene. (Proporsjinalitet)</t>
  </si>
  <si>
    <t>Finnes det andre alternativer?</t>
  </si>
  <si>
    <t>Hva er sannsynligheten for sivile skader?</t>
  </si>
  <si>
    <t>Hvor er de?</t>
  </si>
  <si>
    <t>Hvordan kan jeg unngå unødige sivile skader?</t>
  </si>
  <si>
    <t>Hvis det ikke kan unngås, hvordan minimerer jeg de sivile skadene?</t>
  </si>
  <si>
    <t>Unngå unødig sivile skader</t>
  </si>
  <si>
    <t>Unngå unødig ulempe for sivile</t>
  </si>
  <si>
    <t>Begrense skadeomfang.</t>
  </si>
  <si>
    <t>Hvordan har vi påvirket sivile</t>
  </si>
  <si>
    <t>Hvordan kan vi hjelpe de, feks løfte sperringer.</t>
  </si>
  <si>
    <t>Medisinsk hjelp.</t>
  </si>
  <si>
    <t>Militær nødvendig</t>
  </si>
  <si>
    <t>Om det er sivile som kan bli skadd av eksplosjonen</t>
  </si>
  <si>
    <t>Skadeomfanget av eksplosjonen om det rammer sykehus osv</t>
  </si>
  <si>
    <t>Andre egne</t>
  </si>
  <si>
    <t>Støy for sivilbefolkninga</t>
  </si>
  <si>
    <t>Natur og Miljø</t>
  </si>
  <si>
    <t>Natur</t>
  </si>
  <si>
    <t>Dersom fienden bruker sivil infrastruktur til militære formål</t>
  </si>
  <si>
    <t>Dersom fienden bruker disse ifm kamphandlinger</t>
  </si>
  <si>
    <t>Prinsippet om militær nødvendighet. Dersom det kan få avgjørende militære effekter. Eks hvis enkelte viktige personer bruker det som tilholdssted</t>
  </si>
  <si>
    <t>Er det sivile i nærheten som kan rammes?</t>
  </si>
  <si>
    <t>Finnes det andre mer målrettede måter å ta ut fienden på?</t>
  </si>
  <si>
    <t>Bruk av bygg</t>
  </si>
  <si>
    <t>Bruk av sivile klær</t>
  </si>
  <si>
    <t>Bruk av sivile leverandører til etterforsyning av materiell</t>
  </si>
  <si>
    <t>De samme som nevnt på forrige spørsmål</t>
  </si>
  <si>
    <t>Erstatning om noe er ødelagt ifm øvelse</t>
  </si>
  <si>
    <t>Omdømme og inntrykk</t>
  </si>
  <si>
    <t>Proposjonalitetssprinsipp</t>
  </si>
  <si>
    <t>Når fienden har tatt et bevisst valg om å etablere seg i forbindelse med sivilie, for å vanskeliggjøre vårt handlingsrom.</t>
  </si>
  <si>
    <t>Proposjonalitetsprinsipp</t>
  </si>
  <si>
    <t>Ikke stridende i området</t>
  </si>
  <si>
    <t>Skader på eget personell/materiell</t>
  </si>
  <si>
    <t>Forstyrring av "fred og ro</t>
  </si>
  <si>
    <t>Sivil grunn, eiendom og materiell</t>
  </si>
  <si>
    <t>Sivil fred og ro</t>
  </si>
  <si>
    <t>Relasjoner</t>
  </si>
  <si>
    <t>Økonomiske konsekvenser</t>
  </si>
  <si>
    <t>Hva som er bak målet</t>
  </si>
  <si>
    <t>Hva som er i tilknytning målet</t>
  </si>
  <si>
    <t>Ildåpning i bebyggelse</t>
  </si>
  <si>
    <t>Bruken av ild på sannsynlige stillinger</t>
  </si>
  <si>
    <t>Bruken av ild i bebyggelse</t>
  </si>
  <si>
    <t>Bruken av ild på sannsynlige</t>
  </si>
  <si>
    <t>Har sivile kommet til skade? I så fall, hvorfor?</t>
  </si>
  <si>
    <t>De blir brukt aktivt i striden</t>
  </si>
  <si>
    <t>Hva som er rundt målet ditt</t>
  </si>
  <si>
    <t>Kompromitering av patruljen</t>
  </si>
  <si>
    <t>Selforsvarsretten</t>
  </si>
  <si>
    <t>Du må tenke på at det er et områdevåpen med splintvirkning</t>
  </si>
  <si>
    <t>Hvilke bygninger</t>
  </si>
  <si>
    <t>Vennlig/fiendtlig</t>
  </si>
  <si>
    <t>Er det sivile i omr?</t>
  </si>
  <si>
    <t>Er det sivile i nærheten, mellom meg og målet eller ved målet</t>
  </si>
  <si>
    <t>Påvirkning av eventuelle sivile i området</t>
  </si>
  <si>
    <t>Unødig skade på infrastruktur</t>
  </si>
  <si>
    <t>Planlegging av artillerimål</t>
  </si>
  <si>
    <t>Plassering av eggene styrker med tanke på å ikkje gjøre sivile til mål.</t>
  </si>
  <si>
    <t>Unngå unødvendig skade på infrastruktur.</t>
  </si>
  <si>
    <t>Om det er militært nødvendig å skyte, da det har stor effekt i målet og i området rundt (sivile)</t>
  </si>
  <si>
    <t>Hvis sivile direkte støtter fienden, ved å sjule, væpne eller tar del i fintlighetene</t>
  </si>
  <si>
    <t>Man er regnet som lovlig mål dersom man som sivil deltar aktivt som spotter eller lignende for Finden</t>
  </si>
  <si>
    <t>Tenke på omgivelsene rundt</t>
  </si>
  <si>
    <t>Våpenreglene</t>
  </si>
  <si>
    <t>Dødlig radius</t>
  </si>
  <si>
    <t>Frekvens og tetthet</t>
  </si>
  <si>
    <t>Hvordan de opptrer og deres alianse</t>
  </si>
  <si>
    <t>Er de vanlige eller fintlige</t>
  </si>
  <si>
    <t>Distinksjon vanskeligjør</t>
  </si>
  <si>
    <t>Tiltak fattet for å minimere sivile tap</t>
  </si>
  <si>
    <t>Sivil påvirkning/lovlig mål</t>
  </si>
  <si>
    <t>Hva hvis tempering ikke går av, sikker bakgrunn.</t>
  </si>
  <si>
    <t>Infrastruktur på øvelser.</t>
  </si>
  <si>
    <t>Humanitær grunn</t>
  </si>
  <si>
    <t>Er det taktisk smart</t>
  </si>
  <si>
    <t>Har jeg andre våpentyper som oppnår samme hensikt/mål</t>
  </si>
  <si>
    <t>Sivil påvirkning</t>
  </si>
  <si>
    <t>Sivilt personell</t>
  </si>
  <si>
    <t>Sivil infrastruktur</t>
  </si>
  <si>
    <t>Opprettholdelse av forsvarets anseelse i befolkningen</t>
  </si>
  <si>
    <t>Vernegrensr</t>
  </si>
  <si>
    <t>Natur og terreng</t>
  </si>
  <si>
    <t>I h ilkegrad nådde vi målsetninger mtp påvirkning av sivile og sivil infrastruktur</t>
  </si>
  <si>
    <t>Evt sivile tap</t>
  </si>
  <si>
    <t>Hvis sivile tap uungåelig, militær nødvendighet og proporsjonalitet</t>
  </si>
  <si>
    <t>Er det mange sivile rundt på stridsfeltet</t>
  </si>
  <si>
    <t>Kan jeg bruke et annet våpen for å løse problemet</t>
  </si>
  <si>
    <t>Kan sivile bli lidende pga min oppdragsløsni g</t>
  </si>
  <si>
    <t>Kan sivile viktige installasjoner bli skadet / ødelagt</t>
  </si>
  <si>
    <t>Unngå der det lar seg gjøre og operere i slike områder.</t>
  </si>
  <si>
    <t>Prøve å minimere skader på sivile insattasjoner</t>
  </si>
  <si>
    <t>Minimere skader på sivile</t>
  </si>
  <si>
    <t>Militert nødvendig</t>
  </si>
  <si>
    <t>Når det fører til at flere sivile liv blir spart</t>
  </si>
  <si>
    <t>Når det sparer sivile liv</t>
  </si>
  <si>
    <t>Om det er sivile i området</t>
  </si>
  <si>
    <t>Ødeleggelse av privat eiendom</t>
  </si>
  <si>
    <t>Ødeleggels av privat eiendom</t>
  </si>
  <si>
    <t>Man vurderer akseptable sivile tap i forhold til viktigheten av et fiendtlig objekt og dersom et objekt er viktig nok og sivile tap er antatt lave nok gjennomføres et angrep</t>
  </si>
  <si>
    <t>Hvis du vet at fienden utnytter disse bygningene på grunn av at de normalt ikke skal ødelegges</t>
  </si>
  <si>
    <t>Hva annet som blir truffet av kulene</t>
  </si>
  <si>
    <t>Man skal så klart prøve å ungå at sivile liv går tapt, men dersom fiendebilde tilsier at egne går tapt dersom vi ikke handler så mener jeg at vi har en plikt til å gjøre noe.</t>
  </si>
  <si>
    <t>Sivile personer / bygg</t>
  </si>
  <si>
    <t>Ved levering av fly bomber</t>
  </si>
  <si>
    <t>Krumbane beskytning i tilknytning eller i bebyggelse</t>
  </si>
  <si>
    <t>Ved levering av flybomber</t>
  </si>
  <si>
    <t>Krumbane beskytning i tillknytning eller i bebygde områder</t>
  </si>
  <si>
    <t>Man oppnår en stor militær fordel</t>
  </si>
  <si>
    <t>Man gjør vurderinger for å redusere sivile tap</t>
  </si>
  <si>
    <t>Dersom fienden bruker bygningene</t>
  </si>
  <si>
    <t>Dersom det har en stor militær fordel</t>
  </si>
  <si>
    <t>Vurdere sivile tsp</t>
  </si>
  <si>
    <t>Sen skader på infrastruktur</t>
  </si>
  <si>
    <t>Dirkete påvirking</t>
  </si>
  <si>
    <t>Kritisk for krigen</t>
  </si>
  <si>
    <t>Strategisk landsby</t>
  </si>
  <si>
    <t>Klar bakgrunn</t>
  </si>
  <si>
    <t>Kun fiender i nærheten</t>
  </si>
  <si>
    <t>Konsekvense av å ikke angripe er mye større enn å la vær</t>
  </si>
  <si>
    <t>Jeg vet ikke kriteriene</t>
  </si>
  <si>
    <t>Sivil tilstedeværelse</t>
  </si>
  <si>
    <t>Hold om mulig avstand til sivile for å minimere "colateral damage"</t>
  </si>
  <si>
    <t>Forsøk å minimere skade på sivil infrastruktur.</t>
  </si>
  <si>
    <t>Forsøk å unngå skade på dyrket mark</t>
  </si>
  <si>
    <t>IS befestet seg i mosul, alqaim. Og det var behov for å frigjøre byen.</t>
  </si>
  <si>
    <t>Fienden bruker sivile som skjold, men det er behov for flertallet at hele byen blir frigjort.</t>
  </si>
  <si>
    <t>Fienden har invadert en by og eneste mulighet for å få fienden til å trekke ut er å bekjempe de i byen.</t>
  </si>
  <si>
    <t>Fienden benytter disse bygningenen til å påføre deg skade.</t>
  </si>
  <si>
    <t>Fienden holder sivile i bygningen som gissel og de må frigjøres.</t>
  </si>
  <si>
    <t>Kan den skade sivile i nedslagsområdet</t>
  </si>
  <si>
    <t>Kan den skade sivile dersom den bommer og går forbi eller kortere en målet</t>
  </si>
  <si>
    <t>Hvor er de, mtp krumbane</t>
  </si>
  <si>
    <t>Hvilke våpen kan nytter hvor</t>
  </si>
  <si>
    <t>Hva gjør vi dersom vi får masse flyktninger til vår posisjon, mtp selvmordsbomber faren</t>
  </si>
  <si>
    <t>Hvor angriper vi</t>
  </si>
  <si>
    <t>Våpenbruk</t>
  </si>
  <si>
    <t>Krumbanebruk</t>
  </si>
  <si>
    <t>Infrastruktur som har stor betydning for fiendens stridsevne, men som kan ha sivilt ansatte. Eks. våpen/-ammunisjonsfabrikker, radio- og telekommunikasjon ol.</t>
  </si>
  <si>
    <t>Ved militær nødvendighet, der det det sterkt vurderes at konsekvensen ved å ikke gjennomføre angrepet vil føre til langt flere antall sårede/drepte.</t>
  </si>
  <si>
    <t>Dersom bygget er i aktiv bruk av fienden, enten som fortifikasjon eller kommandosentral.</t>
  </si>
  <si>
    <t>Dersom bygget nyttes til lagring av utstyr som i stor grad underbygger fiendens stridsevne, eksempelvis som våpen-/ammunisjons-cache eller improvisert IED-fabrikk.</t>
  </si>
  <si>
    <t>Sivile i målområdet og bygninger/objekter som livsnødvendig for lokalbefolkningen. Herunder også brannfare.</t>
  </si>
  <si>
    <t>Splintvirkning kan påvirke andre utenfor målområdet. Opp til 400m</t>
  </si>
  <si>
    <t>Du har nødvendigvis ikke kontroll på hva som befinner seg bak fiendens eksponering, hvor granaten vil detonere.</t>
  </si>
  <si>
    <t>Plassering av forhåndsutatte krumbanemål</t>
  </si>
  <si>
    <t>Marsjvei og stillingsområde med avstand fra tettbebygde områder.</t>
  </si>
  <si>
    <t>Proposjonell maktbruk i tettbebygde strøk. Unngå krumbane og eksplosiver, dersom gevær heller kan nyttes.</t>
  </si>
  <si>
    <t>Unngår tettbebygde strøk under marsjruter som minsker sjanse for stridigheter i det området, samt mindre sjanse for å bli oppdaget.</t>
  </si>
  <si>
    <t>Opprydding, dersom oppdraget har vært på offentlig vei/sted. Eks. Grave vekk snøkanter som beltekjøretøy drar inn på veiene (kollisjonsfare/utforkjøring for sivile biler).</t>
  </si>
  <si>
    <t>Innmelding av lekkasje eller drivstoffsøl på offentlig sted.</t>
  </si>
  <si>
    <t>Hvis den militære nødvendigheten er så stor at det tilsier at man må gjøre det, men man skal altid tilstrebe å redusere muligheten for sivile tap.</t>
  </si>
  <si>
    <t>Hvis fiendtlige stridende benytter seg av disse installasjonene til direkte fientlige handlinger, men igjen tilstreb å minimere ødeleggelsen.</t>
  </si>
  <si>
    <t>Risikoen for sivile skader.</t>
  </si>
  <si>
    <t>Er det andre våpen som kan gjøre jobben bedre?</t>
  </si>
  <si>
    <t>Sansynelighet for skader</t>
  </si>
  <si>
    <t>Opptreden</t>
  </si>
  <si>
    <t>Plassering</t>
  </si>
  <si>
    <t>Valg av våpensystem</t>
  </si>
  <si>
    <t>Læring fra oppdrag, hvem, hva ble påvirket av oppdraget ditt</t>
  </si>
  <si>
    <t>Når fienden har tatt over bygg og du ikke vet om det er sivile innvolvert</t>
  </si>
  <si>
    <t>Fienden bruker sivile som skjold</t>
  </si>
  <si>
    <t>Faren for rikosjet</t>
  </si>
  <si>
    <t>Muliheten for feilbedømming av avstand</t>
  </si>
  <si>
    <t>Hvilke områder vi angriper</t>
  </si>
  <si>
    <t>Høy profilert angrep</t>
  </si>
  <si>
    <t>Dersom det er eneste mulighet for å ta ut den eller de som skal tas ut</t>
  </si>
  <si>
    <t>Dersom dette medfører mindre tap av sivile en alternativene</t>
  </si>
  <si>
    <t>Dersom de har barikadert seg i et bygg å det er for stor risiko å gå inn</t>
  </si>
  <si>
    <t>Er det sivile som kan bli skadd</t>
  </si>
  <si>
    <t>Har man god nok kontroll på omgivelsene rundt målet</t>
  </si>
  <si>
    <t>Har man god nok kontroll på egne styrker</t>
  </si>
  <si>
    <t>Lage minst mulig forstyrrelser for de sivile</t>
  </si>
  <si>
    <t>Prøve å inkludere dem dersom det er hensiktsmessig</t>
  </si>
  <si>
    <t>Prøve å redde liv dersom de blir angrepet</t>
  </si>
  <si>
    <t>Være hyggelig med de sivile</t>
  </si>
  <si>
    <t>Respektere</t>
  </si>
  <si>
    <t>Være minst mulig i veien for de sivile</t>
  </si>
  <si>
    <t>HVT</t>
  </si>
  <si>
    <t>Viktig informasjon i området</t>
  </si>
  <si>
    <t>Planlagte operasjoner fra fienden som vil påvirke sivilbefolkningen</t>
  </si>
  <si>
    <t>Om bygningen kan tåle kraften ifra våpenet, nyttes ikke hvis hulladningen vil ødelegge bygningen</t>
  </si>
  <si>
    <t>Om det er sivile i området som vil bli påvirket</t>
  </si>
  <si>
    <t>Skal ikke brukes mot «hellige» bygninger</t>
  </si>
  <si>
    <t>Om en kan være på deres eiendom</t>
  </si>
  <si>
    <t>Hva vi vil påvirke i kommunen vi befinner oss i</t>
  </si>
  <si>
    <t>Kirker, skoler osv</t>
  </si>
  <si>
    <t>Ikke utføre oppdrag i nærheten av kirker lsv</t>
  </si>
  <si>
    <t>Påse at vi ikke ødelegger noe</t>
  </si>
  <si>
    <t>Stoppe terror</t>
  </si>
  <si>
    <t>For å redde flere liv</t>
  </si>
  <si>
    <t>Har jeg mer å tjene på det enn å tape</t>
  </si>
  <si>
    <t>Er det sivile eller andre egne i nærheten</t>
  </si>
  <si>
    <t>kan jeg bruke et annet våpen å få ønsket effekt</t>
  </si>
  <si>
    <t>Hvilke farer vi utsetter dem for</t>
  </si>
  <si>
    <t>Om det finnes måter å unngå å involvere dem på</t>
  </si>
  <si>
    <t>Prøve å holde oss unna sivilbefolkningen om mulig</t>
  </si>
  <si>
    <t>Hvis utslaget har en større effekt enn tapet av sivile</t>
  </si>
  <si>
    <t>Hvis du redder flere mennesker</t>
  </si>
  <si>
    <t>Hvis fienden bruker bygningene som oppholdssted eller lager for f. Eks ammunisjon</t>
  </si>
  <si>
    <t>Hvis du redder flere mennesker ved å ødelegge bygningene</t>
  </si>
  <si>
    <t>Hvis utslaget av det du får i retur er større enn gisseltakingen</t>
  </si>
  <si>
    <t>De sivile er med i striden</t>
  </si>
  <si>
    <t>Hvor mange sivile er det tilstede</t>
  </si>
  <si>
    <t>Ødelegger jeg viktige bygninger</t>
  </si>
  <si>
    <t>Hvis utfallet av fiendens aktivitet vil drepe flere uskyldige hvis de ikke blir stoppet</t>
  </si>
  <si>
    <t>Hvis viktig informasjon står på spill</t>
  </si>
  <si>
    <t>hvis viktige personer er innblandet og det gjør at vi får større fordel i krigen</t>
  </si>
  <si>
    <t>Hvor mange sivile som bor der</t>
  </si>
  <si>
    <t>Hvor stort området er</t>
  </si>
  <si>
    <t>Hvor viktig det er at det blir brukt</t>
  </si>
  <si>
    <t>Hvis summen tilsvarer at man sparer flere sivile enn de som dør med angrepet</t>
  </si>
  <si>
    <t>Bedre konsekvenser med et angrep enn uten</t>
  </si>
  <si>
    <t>rikosjet</t>
  </si>
  <si>
    <t>Mout</t>
  </si>
  <si>
    <t>Kjøreområder</t>
  </si>
  <si>
    <t>Lendeakser</t>
  </si>
  <si>
    <t>Evaluering</t>
  </si>
  <si>
    <t>Hvis stridende fiende bruker det som base. Feks hovedkvarter under huset til en sivil familie</t>
  </si>
  <si>
    <t>Hvis utfallet militært er større enn utfallet på sivile</t>
  </si>
  <si>
    <t>Hvis stridende fiende bruker det som base for sine operasjoner</t>
  </si>
  <si>
    <t>Hvis stridende fiende har plassert våpen i disse bygningene</t>
  </si>
  <si>
    <t>Hvis stridende fiende opererer utifra disse bygningene</t>
  </si>
  <si>
    <t>Hvordan påvirker det sivilbefolkningen</t>
  </si>
  <si>
    <t>Hvordan påvirker det andre bygninger som er fredet i krig. Eks religiøse eller historiske bygninger</t>
  </si>
  <si>
    <t>Er det propesjonalt med fienden</t>
  </si>
  <si>
    <t>Hvilke skade kan skje på sivile</t>
  </si>
  <si>
    <t>Har vi grunnlag for å operere i området med sivile</t>
  </si>
  <si>
    <t>Kan vi unngå å påvirke sivile i mest mulig grad</t>
  </si>
  <si>
    <t>Hvis skadeomfanget blir større hvis man ikke gjør det</t>
  </si>
  <si>
    <t>At det ikke er sivile rundt</t>
  </si>
  <si>
    <t>Hvis risikoen på at flere sivile blir drept hvis en lar være, er større</t>
  </si>
  <si>
    <t>Hvis det stanser sivildrap</t>
  </si>
  <si>
    <t>Er risikoen større for at flere sivile drepes om en lar være, enn om en tar i bruk våpenet</t>
  </si>
  <si>
    <t>Hvis oppdragets viktighet prioriteres/overgår tap av sivile liv.</t>
  </si>
  <si>
    <t>Hvisnman tilstreber å få evakuert sivile i forkant av en ev. konflikt, selv om det er sannsynlig at mange blir igjen</t>
  </si>
  <si>
    <t>Hvis oppdragets viktighet for konflikten overgår tap av strukturer. Det er ikke ønskelig men det kan evalueres og funnet nødvendig</t>
  </si>
  <si>
    <t>Er det en nødvendig risiko</t>
  </si>
  <si>
    <t>Hva vil kraften gjøre med bygninger i området</t>
  </si>
  <si>
    <t>Hvordan kan jeg ev. unngå å påføre skade på bygg</t>
  </si>
  <si>
    <t>Hvordan kan jeg utføre oppdraget uten å sette sivile liv i fare</t>
  </si>
  <si>
    <t>Hvordan kan jeg utnytte området slik at sivile arealer ikke havner i konflikten</t>
  </si>
  <si>
    <t>Å snakke med dem</t>
  </si>
  <si>
    <t>Å være åpen og ordentlig mot dem</t>
  </si>
  <si>
    <t>Å vise dem at vi tilstreber å holde dem ute av konflikten, og at vi prøver å hjelpe dem</t>
  </si>
  <si>
    <t>Hvis nytten av angrepet overveier risikoen for sivile tap</t>
  </si>
  <si>
    <t>Risiko for sivile tap</t>
  </si>
  <si>
    <t>Risiko for skade på materiell</t>
  </si>
  <si>
    <t>Om det er nødvendig med så stor maktbruk</t>
  </si>
  <si>
    <t>Hvilke områder som benyttes</t>
  </si>
  <si>
    <t>Begrensninger på våpenbruk</t>
  </si>
  <si>
    <t>Kulturelle/religiøse hensyn</t>
  </si>
  <si>
    <t>Manøverbegrensinger</t>
  </si>
  <si>
    <t>Begrenser våpenbruk</t>
  </si>
  <si>
    <t>Tar kulturelle/religiøse hensyn</t>
  </si>
  <si>
    <t>Raportering</t>
  </si>
  <si>
    <t>Debrif</t>
  </si>
  <si>
    <t>Hvis målet kategoriseres som viktitigere enn konsekvensen av sivil skade-legitimitetsprinsippet</t>
  </si>
  <si>
    <t>Ødeleggelse av viktige militære objekter. Legitimitetsprinsippet.</t>
  </si>
  <si>
    <t>Legitimitetsprinsippet.</t>
  </si>
  <si>
    <t>Legitimitetsprinsippet. Viktig objekter å ta ut.</t>
  </si>
  <si>
    <t>Viktige personer å ta ut.</t>
  </si>
  <si>
    <t>Gjennomføre angrep, med tiltak som reduserer skade på personell og bygninger.</t>
  </si>
  <si>
    <t>Legitimitetsprinsippet- risiko for sivile og materiell skade Vs. Gain.</t>
  </si>
  <si>
    <t>Hva er foran, rundt og bak målet</t>
  </si>
  <si>
    <t>Er det mulig å bruke et annet våpen for å minske risiko for skade på sivile.</t>
  </si>
  <si>
    <t>Planlegger ikke i nærteig av sivile barnehager.</t>
  </si>
  <si>
    <t>Planlegger ikke i nærteig av sivile sykehus.</t>
  </si>
  <si>
    <t>Planlegger ikke i nærteig av sivil skole.</t>
  </si>
  <si>
    <t>Vekk fra store folkemengder</t>
  </si>
  <si>
    <t>Vekk fra sykehus</t>
  </si>
  <si>
    <t>Vekk fra skole</t>
  </si>
  <si>
    <t>Kontroll av skadeomfang</t>
  </si>
  <si>
    <t>Rydding av område</t>
  </si>
  <si>
    <t>Hvis målet i stor grad svekker fiendens stridsevne og antatt sivile tap er ansett som små. F.eks. bombe våpenlager, kommandoplasser etc.</t>
  </si>
  <si>
    <t>Hvis det i stor grad fører til at liv blir spart går livet til mennesker foran verdien av kulturminner.</t>
  </si>
  <si>
    <t>Ikke brukes i åpne områder der man ikke har kontroll på området i hele sikkerhetsradiusen</t>
  </si>
  <si>
    <t>Brukes bare inn i hus der det er bekreftet at det bare befinner seg stridende</t>
  </si>
  <si>
    <t>Hensyn til fastboende ifm planlegging av øvelser. Støy, militær signatur, osv.</t>
  </si>
  <si>
    <t>Retten til å bli hørt om sin situasjon/påvirkning så godt det lar seg gjøre</t>
  </si>
  <si>
    <t>Bruker sivil infrastruktur og næringsliv så godt det lar seg gjøre for å gi noe tilbake</t>
  </si>
  <si>
    <t>Tar opp saker de bringer til oss, løser de.</t>
  </si>
  <si>
    <t>Hvis målet er av såpass høy prioritering at det godtas sivile tap</t>
  </si>
  <si>
    <t>Hvis landsbyen aktivt er med å støtter fiendens kamp.</t>
  </si>
  <si>
    <t>Hvis fiendens stridende aktivt angriper landsbyen</t>
  </si>
  <si>
    <t>Hvis målet er av såpass høy prioritering.</t>
  </si>
  <si>
    <t>Hvis det er med på å hjelp sivil befolkning i området</t>
  </si>
  <si>
    <t>Hvor vennlige er</t>
  </si>
  <si>
    <t>Hvor sivil befolkning kan befinne seg</t>
  </si>
  <si>
    <t>Om sivil infrastruktur kommer til å få skader</t>
  </si>
  <si>
    <t>For å få tak i informasjon som er av veldig høy prioritering</t>
  </si>
  <si>
    <t>Ved trening på dropping av bomber i bebygd område</t>
  </si>
  <si>
    <t>Når finden befinner seg i sivil infrastruktur</t>
  </si>
  <si>
    <t>Om sivile har flyktet fra området eller ikke</t>
  </si>
  <si>
    <t>Om sivilet blir såret</t>
  </si>
  <si>
    <t>Om sivil infrastruktur blir skadet</t>
  </si>
  <si>
    <t>Om vi sender sivile på flukt</t>
  </si>
  <si>
    <t>Om sivile kan flytte tilbake til sine hjem</t>
  </si>
  <si>
    <t>Om infrastruktur har tatt store skader</t>
  </si>
  <si>
    <t>Hvis målet er av høy viktighet</t>
  </si>
  <si>
    <t>Hvis hvis flere sivilie kan bli såret av en konsekvens at målet ikke blir tatt Ut</t>
  </si>
  <si>
    <t>Hvis sivilie er stridende.</t>
  </si>
  <si>
    <t>Stridende begår kamphandlinger fra bygg</t>
  </si>
  <si>
    <t>Hvilke som oppholder seg i nærheten av nedslagsfelte</t>
  </si>
  <si>
    <t>Om jeg kan nytte noe med mindre skadeomfang</t>
  </si>
  <si>
    <t>Hvilke skader må jeg være beredt på å behandle etter man har vunnet striden</t>
  </si>
  <si>
    <t>At de blir såret eller plaget</t>
  </si>
  <si>
    <t>At de får et godt inntrykk</t>
  </si>
  <si>
    <t>At de får info om aktivitet samt et poc nr</t>
  </si>
  <si>
    <t>Samme som Under pla leggingen</t>
  </si>
  <si>
    <t>Ikke skade deres rettigheter eller eiendom</t>
  </si>
  <si>
    <t>Hvis man vet at man vinner mer enn hva som går tapt</t>
  </si>
  <si>
    <t>Stor spredning, slik at sivile kan bli rammet</t>
  </si>
  <si>
    <t>Hvis man må for at fintlige styrker ikke skal kunne vinne en eventuell krig</t>
  </si>
  <si>
    <t>Skader på natur/ sted</t>
  </si>
  <si>
    <t>Hvis man har skal befri egne krigsfanger.</t>
  </si>
  <si>
    <t>Hvis de sivile støtter de militære med fysisk hjelp.</t>
  </si>
  <si>
    <t>Hvis sjansen for å stanse en krig og flere menneskeliv blir reddet enn tapt.</t>
  </si>
  <si>
    <t>Er det sivile i området?</t>
  </si>
  <si>
    <t>Hvor mange fiender er det?</t>
  </si>
  <si>
    <t>Er fienden truende?</t>
  </si>
  <si>
    <t>Dersom personen sitter på informasjon som kan gjøre at vi vinner.</t>
  </si>
  <si>
    <t>Dersom han har tatt kongefamilien.</t>
  </si>
  <si>
    <t>Hvis man får mer ut av det millitære utfallet enn det sivile utfallet</t>
  </si>
  <si>
    <t>Hvis nasjonens sikkerhet står på spill</t>
  </si>
  <si>
    <t>Hvis den millitære seieren er større en tapet</t>
  </si>
  <si>
    <t>Hvis fienden skjuler seg der</t>
  </si>
  <si>
    <t>Hvis byggningene står i veien</t>
  </si>
  <si>
    <t>Hvis begge parter vinner på det</t>
  </si>
  <si>
    <t>Hvis gisselet er med på det</t>
  </si>
  <si>
    <t>Hvis gisselet du trenger har viktig informasjon som kan sette nasjonen i fare</t>
  </si>
  <si>
    <t>Sivil befolkning i området</t>
  </si>
  <si>
    <t>Utfall</t>
  </si>
  <si>
    <t>Skade på byggninger</t>
  </si>
  <si>
    <t>Hvis gevinsten er større enn tapet</t>
  </si>
  <si>
    <t>Om det finnes sivile i nærheten</t>
  </si>
  <si>
    <t>Om det er andre egne i nærheten</t>
  </si>
  <si>
    <t>Om det er nødvendig for å oppnå det du skal</t>
  </si>
  <si>
    <t>A</t>
  </si>
  <si>
    <t>B</t>
  </si>
  <si>
    <t>C</t>
  </si>
  <si>
    <t>Hvis fortjenesten er større enn tapet.</t>
  </si>
  <si>
    <t>Hvis fiendens stridende utgjør større trussel mot sivile fra før.</t>
  </si>
  <si>
    <t>I tilfeller der du selv føler deg truet av fiendens stridende.</t>
  </si>
  <si>
    <t>Bygningene rundt (kirker, sykehus, etc.)</t>
  </si>
  <si>
    <t>Er det kun stridende i stillingen?</t>
  </si>
  <si>
    <t>Hvis det er sivile i området.</t>
  </si>
  <si>
    <t>Hvis det har vært sivile involvert</t>
  </si>
  <si>
    <t>Hvis flere sivile vil bli drept dersom vi ikke gjør det.</t>
  </si>
  <si>
    <t>Hvis det kan redde regjeringen.</t>
  </si>
  <si>
    <t>Mange liv vil gå tapt dersom man ikke gjør det.</t>
  </si>
  <si>
    <t>Dette er strategiske mål, og vil gi et overtak i striden.</t>
  </si>
  <si>
    <t>Dersom bygningene blir misbrukt av fienden, og de nyter godt av dem.</t>
  </si>
  <si>
    <t>At det ikke vil ta mange siviles liv.</t>
  </si>
  <si>
    <t>At fienden dør og inne lider halvskadet.</t>
  </si>
  <si>
    <t>At ikke religiøse og historiske bygninger ødelegges.</t>
  </si>
  <si>
    <t>Hvis den personen sitter på info som kan redde mange menneskers liv.</t>
  </si>
  <si>
    <t>Konsekvensetikk, dersom det vil gi et positivt resultat for mange mennesker ved at et menneske må lide.</t>
  </si>
  <si>
    <t>hvis fienden utgjør trussel mot deg selv og resten av mannskapet kan man angripe i selvforsvar.</t>
  </si>
  <si>
    <t>Du må kjenne til det som er rundt målet der fienden holder til. Dette for å ikke skade noen du ikke ville skadd.</t>
  </si>
  <si>
    <t>Hvis fienden utgjør en større trussel mot sivil befolkningen</t>
  </si>
  <si>
    <t>Hvis det er den eneste muligheten</t>
  </si>
  <si>
    <t>Dersom fi bruker bygningene som hovedkvarter</t>
  </si>
  <si>
    <t>Faren for sivil ferdsel over området H or detoneringen skjer</t>
  </si>
  <si>
    <t>Nødvendigheten</t>
  </si>
  <si>
    <t>Hvis du selv føler deg truet</t>
  </si>
  <si>
    <t>Når andre på ditt lag føler seg turet</t>
  </si>
  <si>
    <t>Se etter hvor du setter den. Om den er til fare for bygninger og mennesker</t>
  </si>
  <si>
    <t>Hvis du kan begrunne at de sivile tapene er akseptable ift de militære fordelene det gir</t>
  </si>
  <si>
    <t>Faren for å treffe sivile</t>
  </si>
  <si>
    <t>Er det i nærheten av andre bygg</t>
  </si>
  <si>
    <t>Vurdere området bak og foran i tilfelle feil detonering</t>
  </si>
  <si>
    <t>Sivil bebyggelse</t>
  </si>
  <si>
    <t>Områder der vi vet sivile benytter seg av</t>
  </si>
  <si>
    <t>Unngår sivil bebyggelse som er i bruk</t>
  </si>
  <si>
    <t>Fjerner ting som velter ut i sivil vei</t>
  </si>
  <si>
    <t>Hvis det å drepe sivile vil spare flere liv på sikt</t>
  </si>
  <si>
    <t>Hvis det er en gisselsituasjon</t>
  </si>
  <si>
    <t>Hvis liv står i fare</t>
  </si>
  <si>
    <t>Bygninger</t>
  </si>
  <si>
    <t>Hvis det å angripe fiendens stridene har en helt avgjørende konsekvens, feks at striden vil bli avsluttet og flere sivile andre steder vil bli reddet på grunn av dette</t>
  </si>
  <si>
    <t>Poenget er at man må se på kost/nytte. Man kan angripe dersom det vil gi en merkbar nytte som anses mye større enn hva det vil koste</t>
  </si>
  <si>
    <t>I utgangspunktet skal disse bygningene holdes unna striden</t>
  </si>
  <si>
    <t>Hvis det feks er gisselsituasjoner i et slik bygg og vi må få ut de som er tatt</t>
  </si>
  <si>
    <t>Hvis feks et religiøst bygg blir brukt som et hovedkvarter for fienden.</t>
  </si>
  <si>
    <t>Om det er sivile i nærheten av området</t>
  </si>
  <si>
    <t>Hva stillingen som skal beskytes er laget av</t>
  </si>
  <si>
    <t>Andre bygninger som ikke skal skades i umiddelbar nærhet. Sjukehus feks</t>
  </si>
  <si>
    <t>Ved planlegging av områder for baser/ankring/logistikk støttepunkt. Holde unna sivilbefolkningen</t>
  </si>
  <si>
    <t>Kartlegger viktige steder som kirke, sjukehus osv. Steder som betyr mye for de siville og som burde unngås</t>
  </si>
  <si>
    <t>Kartlegging av bygg med kjemiske/biologiske/radioaktive middler. Unngå å berøre disse for å verne om sivile og de militære</t>
  </si>
  <si>
    <t>Manøvrering helst untenfor sivil infrastruktur</t>
  </si>
  <si>
    <t>Unngå hvis mulig å skyte i områder med sivile, trenke striden vekk</t>
  </si>
  <si>
    <t>Rapport hvis det har gått utover de sivile</t>
  </si>
  <si>
    <t>Hvis det vil minske sivile lidelser i landsbyen</t>
  </si>
  <si>
    <t>At det ikke er sivile tilstedet</t>
  </si>
  <si>
    <t>At det ikke skaper unødig lidelse</t>
  </si>
  <si>
    <t>At religiøse/tradisjonelle bygg ikke blir ødelagt</t>
  </si>
  <si>
    <t>Hvis det vil gi en større taktisk fordel å gjennomføre angrepet enn lidelsene det vil påføre de sivile.</t>
  </si>
  <si>
    <t>Når prinsippet om militær nødvendighet er fulgt</t>
  </si>
  <si>
    <t>Hvis bygningen blir aktiv brukt av stridende styrker og det er ingen annen måte å unngå bygningen for å fullføre oppdraget.</t>
  </si>
  <si>
    <t>Skader på sivile og infrastruktur i nærheten</t>
  </si>
  <si>
    <t>Er det proporsjonalt maktbruk eller nødvendig å bruke dette våpenet i denne situasjonen?</t>
  </si>
  <si>
    <t>Unngå å gjøre sivile til mål ved å bli værende i byen</t>
  </si>
  <si>
    <t>Unngå kamphandlinger i befolkede områder</t>
  </si>
  <si>
    <t>Tilpasse operasjonen etter kulturelle forskjeller hjemmefra</t>
  </si>
  <si>
    <t>Siviles sikkerhet</t>
  </si>
  <si>
    <t>Kulturelle og religiøse forskjeller</t>
  </si>
  <si>
    <t>Åpen dialog med de lokale lederne om operasjonen for å unngå «hendelser»</t>
  </si>
  <si>
    <t>Skader påført infrastruktur</t>
  </si>
  <si>
    <t>Gjengjeldelse fra stridende styrker</t>
  </si>
  <si>
    <t>Hvis det står mellom våre liv eller deres, ergo en må gjøre det for å overleve (selvforsvar)</t>
  </si>
  <si>
    <t>For å kunne redde egne soldater</t>
  </si>
  <si>
    <t>Gisselsituasjon der en blir nødt til å gjøre Motstand for å redde flere liv enn de som går tapt</t>
  </si>
  <si>
    <t>Gisselsituasjon</t>
  </si>
  <si>
    <t>For å redde sivile liv</t>
  </si>
  <si>
    <t>For å redde egne liv</t>
  </si>
  <si>
    <t>Antall sivile i nærområdet</t>
  </si>
  <si>
    <t>Trussel for egne liv hvis en ikke gjennomfører angrepet</t>
  </si>
  <si>
    <t>Ønsket oppnådd gevinst vs skader/død o.l.</t>
  </si>
  <si>
    <t>Antall sivile og deres plassering i forhold til hvor en skal gjennomføre oppdraget</t>
  </si>
  <si>
    <t>De siviles mulighet til å søke tilflukt ett trygt sted</t>
  </si>
  <si>
    <t>Varsling av aktivitet til de sivile</t>
  </si>
  <si>
    <t>Varsling av de sivile</t>
  </si>
  <si>
    <t>Deres mulighet for å søke tilflukt ett trygt sted</t>
  </si>
  <si>
    <t>Deres plassering og tidsrom oppdraget gjennomføres på</t>
  </si>
  <si>
    <t>Tidsrom det gjennomføres på og de siviles plassering</t>
  </si>
  <si>
    <t>Deres mulighet til å søke tilflukt ett trygt sted</t>
  </si>
  <si>
    <t>Hvis det hindrer større sivile tap</t>
  </si>
  <si>
    <t>Hvis dette er eneste mulighet for å stoppe f.eks. En atombombe fra å gå av</t>
  </si>
  <si>
    <t>Hvis de angriper deg først, og du benytter deg av selvforsvar</t>
  </si>
  <si>
    <t>Vil dette drepe eller skade sivilbefolkning?</t>
  </si>
  <si>
    <t>Vil dette skade historiske eller religiøse bygninger?</t>
  </si>
  <si>
    <t>Hvis det fienden gjør vil Ts flere liv enn at du stopper fi</t>
  </si>
  <si>
    <t>Hvis det er kritisk for å redde liv</t>
  </si>
  <si>
    <t>Hvis det er veldig mange fientlige soldater i landsbyen</t>
  </si>
  <si>
    <t>Hvis det holdes masseødeleggelses våpen i landsbyen</t>
  </si>
  <si>
    <t>Hvor stor skade vil dette ha på sivile</t>
  </si>
  <si>
    <t>Er det nødvendig å bruke</t>
  </si>
  <si>
    <t>Hvis det er så kritisk for en situasjon at slike tiltak må bli tatt i bruk.</t>
  </si>
  <si>
    <t>Hvis det er for å endelig avslutte en krig og man ikke ser noen annen utvei.</t>
  </si>
  <si>
    <t>Kun i ekstreme tilfeller</t>
  </si>
  <si>
    <t>Hvis det er for å redde liv.</t>
  </si>
  <si>
    <t>Hvis det er for å beskytte landet og befolkningen.</t>
  </si>
  <si>
    <t>Om man ser det ytterst unødvendig.</t>
  </si>
  <si>
    <t>Om det er sikkert rundt målet og deg selv.</t>
  </si>
  <si>
    <t>Vite hva som er rundt deg selv og hvor du skyter.</t>
  </si>
  <si>
    <t>Vite at det ikke er sivile du skyter på</t>
  </si>
  <si>
    <t>Hvis det er stor nødvendighet for å sikre den befolkede landsbyen. Militær nødvendighet.</t>
  </si>
  <si>
    <t>Hvis det er nødvendig for at man skal kunne lykkes i det lengre løp</t>
  </si>
  <si>
    <t>Dersom de angriper deg, selvforsvar</t>
  </si>
  <si>
    <t>Dersom bygningen blir aktivt brukt av fienden</t>
  </si>
  <si>
    <t>Dersom operasjonen avhenger av det</t>
  </si>
  <si>
    <t>Dersom man ser det som nødvemdig for å svekke fiendens styrker</t>
  </si>
  <si>
    <t>Påse at omgivelsene rundt deg er sikre</t>
  </si>
  <si>
    <t>Påse at ingen personell befinner seg i nærheten av våpenet</t>
  </si>
  <si>
    <t>Hvis det er millitært nødvendig å få kontroll på landsbyen</t>
  </si>
  <si>
    <t>Hvis fienden bruker nøytrale bygninger som skjulested, og du gir en advarsel på at de enten må vekk, ellers så vil man bruke millitær makt</t>
  </si>
  <si>
    <t>Hvis fiendtlige styrker bruket det som sjul, og du har gitt forvarsel</t>
  </si>
  <si>
    <t>Hvis set er millitært nødvendig å få tatt ut målet som er i bygningen</t>
  </si>
  <si>
    <t>At man sikkerhets temperert granaten så den går av i området du vil treffe, selv om man bommer på skuddet selv</t>
  </si>
  <si>
    <t>Hvis det er militært nødvendig</t>
  </si>
  <si>
    <t>Hvis verdien av angrepet er større enn tapet av sivile</t>
  </si>
  <si>
    <t>Hvis fienden bruker «sivile» til å beskytte seg.</t>
  </si>
  <si>
    <t>Samme som på forrige spørsmål</t>
  </si>
  <si>
    <t>Kan det medføre sivile tap?</t>
  </si>
  <si>
    <t>Hvor store vil skadene være på sivil bebyggelse?</t>
  </si>
  <si>
    <t>Hvor mange liv kan vi redde ved å ta ut den fiendtlige stillingen?</t>
  </si>
  <si>
    <t>Hvordan våre operasjoner vil påvirke sivilbefolkningens syn på våre styrker</t>
  </si>
  <si>
    <t>Er de sivile vennlige/fiendtlige mot oss?</t>
  </si>
  <si>
    <t>Kan det gå utover sivile</t>
  </si>
  <si>
    <t>Hvilken effekt vil det ha, og hvilke type infrastruktur er i nærheten</t>
  </si>
  <si>
    <t>Er de vennligsinnede eller ikke?</t>
  </si>
  <si>
    <t>Hvilke områder befinner de seg i</t>
  </si>
  <si>
    <t>Hvis det har vært en hendelse der sivile er innblandet</t>
  </si>
  <si>
    <t>Hvis det er militær nødvedighet å ta ut fienden</t>
  </si>
  <si>
    <t>Hvis fiendlige stridende oppererer fra en religiøs eller historisk byggning</t>
  </si>
  <si>
    <t>Hvis bygningen brukes til lagring av våpen og ammunisjon</t>
  </si>
  <si>
    <t>Hvis de direkte angriper fra en religiøs eller historisk bygning</t>
  </si>
  <si>
    <t>Er det mange sivile i nærheten som kan bli skadd eller drept</t>
  </si>
  <si>
    <t>Hvordan er omgivelsene</t>
  </si>
  <si>
    <t>Hvis det er lovlige objekter hvor tap av sivile er minimale (feks ved varsling av angrep i forkant)</t>
  </si>
  <si>
    <t>lovlige bygg tas ut, hvor man vurderer proporsjonalitet i forhold til tap av sivili bygg/mennesker</t>
  </si>
  <si>
    <t>Transport av våpen/ammo i fiendlig område, men gjennomført av en sivil.</t>
  </si>
  <si>
    <t>Transport av militært utstyr/våpen/ammo hvor sjåfør er sivil</t>
  </si>
  <si>
    <t>Sivilt kjempende på fiendens side (paramilitær)</t>
  </si>
  <si>
    <t>Spion</t>
  </si>
  <si>
    <t>Proporsjonalitet - hvor mye kan det skade av sivil befolkning/bygg</t>
  </si>
  <si>
    <t>Sprengradius</t>
  </si>
  <si>
    <t>Tid</t>
  </si>
  <si>
    <t>Omfang av øvelse</t>
  </si>
  <si>
    <t>Omfang</t>
  </si>
  <si>
    <t>Informasjon</t>
  </si>
  <si>
    <t>Kontakt ved spørsmål</t>
  </si>
  <si>
    <t>Direkte kontakt ved involverte (bygg/mennesker)</t>
  </si>
  <si>
    <t>Hvis det er for å redde betydelig/mange personer fra vennlig side.</t>
  </si>
  <si>
    <t>Hvis du kan bevise at store fiendtlige angrep forberedes der.</t>
  </si>
  <si>
    <t>Fienden forbereder angrep der</t>
  </si>
  <si>
    <t>Fienden skyter derfra</t>
  </si>
  <si>
    <t>Sivile.</t>
  </si>
  <si>
    <t>Vennlige styrker</t>
  </si>
  <si>
    <t>Stridende styrker som ikke utviser direkte trusler, les proposjonalitetsprinsippet</t>
  </si>
  <si>
    <t>Hvis det er fare for liv blant egne</t>
  </si>
  <si>
    <t>Hvis det er helt militært nødvendig</t>
  </si>
  <si>
    <t>Hvis det er nødvendig for liv og helse</t>
  </si>
  <si>
    <t>Sikkerhetsavstand for eventuelle sivile</t>
  </si>
  <si>
    <t>Om stillingen er over sivile hus</t>
  </si>
  <si>
    <t>Om det er trafikk i nærheten</t>
  </si>
  <si>
    <t>Hvis det er fare for de sivile som bor i landsbyen</t>
  </si>
  <si>
    <t>Hvis det er fare for at sivile liv skal gå tapt</t>
  </si>
  <si>
    <t>At det ikke er andre egne i området</t>
  </si>
  <si>
    <t>At hvis fienden er der skal de drepes så humant som mulig</t>
  </si>
  <si>
    <t>Hvis det er et overveldende flertall stridende i forhold til sivile som kan bli drept</t>
  </si>
  <si>
    <t>Hvis fienden gjemmer våpen som er viktige at ikke blir brukt mot deg et sted der hvor sivile befinner seg</t>
  </si>
  <si>
    <t>Hvis det er et høyt prioritert mål og avveininger er tatt i forhold til at risikoen for sivile tap er tatt</t>
  </si>
  <si>
    <t>For å avverge situasjoner som kan føre til større tap av sivile enn selve operasjonen.</t>
  </si>
  <si>
    <t>Kulene kan fly i alle retninger</t>
  </si>
  <si>
    <t>Hvor befinner sivile seg</t>
  </si>
  <si>
    <t>Hvem rammes</t>
  </si>
  <si>
    <t>Hvis det er en mulighet for at det ikke er like mange som kommer til å dø under striden</t>
  </si>
  <si>
    <t>Når det står om liv eller død</t>
  </si>
  <si>
    <t>Hvis det er en militær taktisk fordel</t>
  </si>
  <si>
    <t>Hvis det er militært eller politisk nødvendig</t>
  </si>
  <si>
    <t>Hvis det kan redde flere sivile liv enn det som blir tapt i selve konflikten</t>
  </si>
  <si>
    <t>Hvis det er taktisk nødvendig</t>
  </si>
  <si>
    <t>Hvis det er eneste mulighet for å spare sivile liv</t>
  </si>
  <si>
    <t>Om det er sivile foran, rundt eller bak selve målet</t>
  </si>
  <si>
    <t>Om det kan føre til unødig lidelse hos målet</t>
  </si>
  <si>
    <t>Hvis det er avgjørende å få tatt byen,og dersom byen er veldig viktig</t>
  </si>
  <si>
    <t>Hvis det er avgjørende i strid</t>
  </si>
  <si>
    <t>Hvis det er av stor taktisk betydning.</t>
  </si>
  <si>
    <t>Hvis fienden har besatt en bygning og det f eks ikke er sivile tilstede.</t>
  </si>
  <si>
    <t>Hvis dette blir brukt som lager eller lignende av fienden.</t>
  </si>
  <si>
    <t>Er det sivile i området.</t>
  </si>
  <si>
    <t>Hvis målet er i nærheten av fabrikker, cbrn case</t>
  </si>
  <si>
    <t>hvis det er av stor taktisk betydning, og blir gjort på en måte som minimerer sivile tap</t>
  </si>
  <si>
    <t>Hvis de sivile aktiv deltar med forsyninger og eller gjemmer stridende bevist i den hensikt å gi fienden en fordel</t>
  </si>
  <si>
    <t>Andre metoder og våpen som minker sivile tap</t>
  </si>
  <si>
    <t>Plassering av den fiendtlige stillingen, mtp andre bygg som skoler, idrettsanlegg etc</t>
  </si>
  <si>
    <t>minimere skade hvis det er nødvendig med operasjoner som ramme sivile</t>
  </si>
  <si>
    <t>minimere eksponeringen av sivile hvis vi skal etablere oss</t>
  </si>
  <si>
    <t>Hvis det er av høy nok militær nødvendighet,hvor man ser at resultatet av å ta ut fiendtlige er viktigere enn faren for «collateral damage».</t>
  </si>
  <si>
    <t>Hvis man har positiv Intel på hvor fienden befinner seg og målretter det/disse stedene og prøver å unngå sivile tap så langt det lar seg gjøre.</t>
  </si>
  <si>
    <t>For å beskytte den sivile befolkningen.</t>
  </si>
  <si>
    <t>Hvis en hel fiendtlig avdeling opererer ut fra en kirke/moské e.l vil det i visse situasjoner være av militær nødvendighet å gjøre dette. Men religiøse- og historiske bygninger e.l skal som hovedregel ikke røres i strid.</t>
  </si>
  <si>
    <t>Religiøse- og historiske bygninger i tilknytning</t>
  </si>
  <si>
    <t>At man prøver å minimere faren for ødeleggelse av bygninger eller mennesker i nærheten av målet, som ikke er tilsiktet å ta ut.</t>
  </si>
  <si>
    <t>Hvis den militære gevinsten overgår det sivile tapet</t>
  </si>
  <si>
    <t>Hva som er rundt målet</t>
  </si>
  <si>
    <t>Hvor de oppholder seg</t>
  </si>
  <si>
    <t>Kan de ta skade av vår operasjon</t>
  </si>
  <si>
    <t>Hvis den militære gevinsten er større enn potensielle sivile følgeskader. Humanitet og militær nødvendighetsprinsippene er viktige faktorer her</t>
  </si>
  <si>
    <t>Potensielle sivile følgesskader</t>
  </si>
  <si>
    <t>Sikkerhetstempering så den ikke går for langt</t>
  </si>
  <si>
    <t>Vurdere å skyte anslag i stedet for temperament for å minimere splintrisikoen</t>
  </si>
  <si>
    <t>Sibo</t>
  </si>
  <si>
    <t>Håndtering av pågrepne i sibo</t>
  </si>
  <si>
    <t>Hvis deg er selvforsvar.</t>
  </si>
  <si>
    <t>Hvis det er for å beskytte dine medsoldater.</t>
  </si>
  <si>
    <t>Hvis landet er med i krig.</t>
  </si>
  <si>
    <t>Hvis personen har informasjon som kan være farlig at den sprer seg.</t>
  </si>
  <si>
    <t>Hvis personen jobber for militære avdelinger.</t>
  </si>
  <si>
    <t>Hvis personen er en trussel for samfunnet.</t>
  </si>
  <si>
    <t>Være sikker på og ha undersøkt at det er ingen sivile mennesker i området.</t>
  </si>
  <si>
    <t>Hvis informasjonen er i fare for andres liv.</t>
  </si>
  <si>
    <t>Hvis de skal gjøre et angrep som dreper oss</t>
  </si>
  <si>
    <t>Fare for vårt eget liv</t>
  </si>
  <si>
    <t>Hvis de har noe viktig som tilhører oss</t>
  </si>
  <si>
    <t>Om det er sivile der</t>
  </si>
  <si>
    <t>Om det vil hjelpe oss videre</t>
  </si>
  <si>
    <t>Hvis de driver med å f.eks. beskyter min side</t>
  </si>
  <si>
    <t>Hvis det vil føre til mindre sivile tap</t>
  </si>
  <si>
    <t>Hvis fienden befinner seg i bygningen og er en direkte trussel</t>
  </si>
  <si>
    <t>Hvis bygningen er brukt til noe som vil medføre sivile tap(bomber etc)</t>
  </si>
  <si>
    <t>Faren for sivile tap</t>
  </si>
  <si>
    <t>Hvis de aktivt deltar i handlingene</t>
  </si>
  <si>
    <t>Hvis de direkte støtter aktiviteten</t>
  </si>
  <si>
    <t>Handler i nødverge</t>
  </si>
  <si>
    <t>Fragmenteringeffekten vil virke utover det tiltenkte målet og god oversikt er nødvendig</t>
  </si>
  <si>
    <t>Prosjektilet kan gå over målet og treffe bygg bak og således må man ha kontroll på området. Ha oppfang bak</t>
  </si>
  <si>
    <t>Ikke beskytte bygg hvis man ikke har kontroll på at det ikke er sivile i bygget</t>
  </si>
  <si>
    <t>Fragmenteringeffekten ved engasjement med missil</t>
  </si>
  <si>
    <t>Personvern ved overvåking</t>
  </si>
  <si>
    <t>Personvern tilknyttet overvåking</t>
  </si>
  <si>
    <t>Folkerett tilknyttet kamphandlinger</t>
  </si>
  <si>
    <t>Hvis de  positive effektene er mye større enn de negative</t>
  </si>
  <si>
    <t>Hvis det er for å redde sivilbefolkningen</t>
  </si>
  <si>
    <t>Hvis det er for en større sak en akkurat den 'lille' konflikten</t>
  </si>
  <si>
    <t>Hvis det er verdt det i forhold til Hva som befinner seg inni fens bygge</t>
  </si>
  <si>
    <t>Hvis det er verdt det i forhold til Hvem som befinner seg inni fens bygge</t>
  </si>
  <si>
    <t>Skade på struktur</t>
  </si>
  <si>
    <t>Hvis byen må tas som en del av operasjonen</t>
  </si>
  <si>
    <t>Hvis vi mottar ild ifra landsbyen og ikke kan flytte oss eller trekke ut pga oppdrag</t>
  </si>
  <si>
    <t>Hvis fienden aktivt dreper/skader/lemlester den sivile befolkning f.eks ved etninsk rensing</t>
  </si>
  <si>
    <t>Hvis de brukes som skjulested eller ildstillig</t>
  </si>
  <si>
    <t>Hvis det brukes som obersvasjonpost for artilleri eller BK ild</t>
  </si>
  <si>
    <t>Kan sivile ta skade/gå tapt</t>
  </si>
  <si>
    <t>Hvil sivile hus eller offentlig bygninger ta unødvendig skade</t>
  </si>
  <si>
    <t>Hovedkvarter</t>
  </si>
  <si>
    <t>Prioposjonalitet</t>
  </si>
  <si>
    <t>Sivilesamfunnet</t>
  </si>
  <si>
    <t>Ikke påføre unødig øidelse</t>
  </si>
  <si>
    <t>Sivil unødig lidelse</t>
  </si>
  <si>
    <t>Rapportering</t>
  </si>
  <si>
    <t>High priority target</t>
  </si>
  <si>
    <t>Mombe hovedkvarter</t>
  </si>
  <si>
    <t>Pass på sivile</t>
  </si>
  <si>
    <t>Heretter de sivile</t>
  </si>
  <si>
    <t>Tortur mot de sivile</t>
  </si>
  <si>
    <t>Kutter mat og vann for de sivile</t>
  </si>
  <si>
    <t>Hvis den taktiske betydningen blir sett på som viktigere</t>
  </si>
  <si>
    <t>Hvis det foregår humanitære lovbrudd mot sivile inne i byggene</t>
  </si>
  <si>
    <t>Skader på arkitektur</t>
  </si>
  <si>
    <t>Blindgjengere</t>
  </si>
  <si>
    <t>Få de vekk</t>
  </si>
  <si>
    <t>Unødig skader på arkitektur</t>
  </si>
  <si>
    <t>Sikkeehetsavstand</t>
  </si>
  <si>
    <t>Skade på arkitektur</t>
  </si>
  <si>
    <t>Sette opp sikringer så alle kommer vekk fra området og heller ikke inn</t>
  </si>
  <si>
    <t>Inn og utrekningsvei</t>
  </si>
  <si>
    <t>Hei</t>
  </si>
  <si>
    <t>Hå</t>
  </si>
  <si>
    <t>Hade</t>
  </si>
  <si>
    <t>Panservern</t>
  </si>
  <si>
    <t>Gjentaking av egen by</t>
  </si>
  <si>
    <t>Kritiske steder for krigføringen</t>
  </si>
  <si>
    <t>Vinne krigen</t>
  </si>
  <si>
    <t>Antall sivile ift fiender</t>
  </si>
  <si>
    <t>Bombeangrep</t>
  </si>
  <si>
    <t>Når en væpnet stat har tatt over en by</t>
  </si>
  <si>
    <t>Ved eventuelt bom, ingen garanti for at man treffer</t>
  </si>
  <si>
    <t>Splintskadene rundt området, i det granaten treffer målet</t>
  </si>
  <si>
    <t>Fienden har besatt bygningen og bruker den aktivt i striden</t>
  </si>
  <si>
    <t>Område rundt</t>
  </si>
  <si>
    <t>Hva ligger bakenforliggende av målet om man bommer på avstand innstilling</t>
  </si>
  <si>
    <t>Fortjenesten av livene du tar er større enn tapet</t>
  </si>
  <si>
    <t>Hvis stedet/byen vil være avgjørende i kampen mot fienden</t>
  </si>
  <si>
    <t>Vendepunkt i striden som er avgjørende</t>
  </si>
  <si>
    <t>Vet jeg hva som er rundt/bak målet</t>
  </si>
  <si>
    <t>Kan det få konsekvenser for sivile i nærheten</t>
  </si>
  <si>
    <t>Vil skaden være større på området enn fortjenesten</t>
  </si>
  <si>
    <t>Vil det få ødeleggelser for sivile plasser</t>
  </si>
  <si>
    <t>Hvordan vil sivile bli påvirket av oppdraget</t>
  </si>
  <si>
    <t>Hvor kan det være sivile i nærheten av oppdraget</t>
  </si>
  <si>
    <t>Er det mulig å fikse noe av skadene som er gjort</t>
  </si>
  <si>
    <t>Forhindre terror</t>
  </si>
  <si>
    <t>Dersom de sivile som drepes er betydelig færre enn om angrepet ikke gjennomføres</t>
  </si>
  <si>
    <t>Dersom det skåner liv</t>
  </si>
  <si>
    <t>Dersom det må gjøres for å oppnå et større og viktigere formål</t>
  </si>
  <si>
    <t>Om det befinner seg sivile i nærheten</t>
  </si>
  <si>
    <t>Om fiender har overgitt seg</t>
  </si>
  <si>
    <t>Om bygningen er vernet og om angrepet kan utføres på annen måte</t>
  </si>
  <si>
    <t>Forbekjemping</t>
  </si>
  <si>
    <t>Om de er varslet</t>
  </si>
  <si>
    <t>Om fienden bruker det som skjul</t>
  </si>
  <si>
    <t>Om det er taktisk nødvendig</t>
  </si>
  <si>
    <t>For å unngå flere skade i ettertid, eksempel transport av atomvåpen</t>
  </si>
  <si>
    <t>Eller det bedrives produksjon av kjemiskevåpen i byen</t>
  </si>
  <si>
    <t>Eller hvis den fiendtlige basen i området er av så stor betydning for krigens utfall at et kup regnes som avgjørende</t>
  </si>
  <si>
    <t>Ved priduksjon av kjemiske eller atomvåpen</t>
  </si>
  <si>
    <t>Hvis sivile blir holdt til fanger og behandlet uhumanitært</t>
  </si>
  <si>
    <t>Hvis det er et kritisk punkt for videre krigføring</t>
  </si>
  <si>
    <t>Sjangsen for at sivile blir truffet</t>
  </si>
  <si>
    <t>Effekten det har på fienden og muligheten får å bruke et annet våpen mer effektivt</t>
  </si>
  <si>
    <t>Ødeleggelsene våpenet blir å påføre lokalbefolkningens infrastruktur</t>
  </si>
  <si>
    <t>For å spare liv</t>
  </si>
  <si>
    <t>Nødstilfeller, der liv kan reddes</t>
  </si>
  <si>
    <t>Om sivile kan bli skadd eller drept</t>
  </si>
  <si>
    <t>Taktisk viktig objekt</t>
  </si>
  <si>
    <t>Fienden bruker landsbyen som en base til å skyte missiler</t>
  </si>
  <si>
    <t>Vite om det er sivile der</t>
  </si>
  <si>
    <t>Kjenne målet</t>
  </si>
  <si>
    <t>For å redde flere sivile</t>
  </si>
  <si>
    <t>For å redde sivilbefolkningen</t>
  </si>
  <si>
    <t>For å redde egne styrker</t>
  </si>
  <si>
    <t>For å redde allierte</t>
  </si>
  <si>
    <t>Burde vurderes om det er sivile i området</t>
  </si>
  <si>
    <t>Burde vurdere om du kun treffer fienden</t>
  </si>
  <si>
    <t>Burde vurdere om du kan bruke en annen ladning for samme effekt</t>
  </si>
  <si>
    <t>For å redde flere</t>
  </si>
  <si>
    <t>Sikkerhetsavstand til sivile</t>
  </si>
  <si>
    <t>Type bebyggning(spredning kuler)</t>
  </si>
  <si>
    <t>Andre alternativ</t>
  </si>
  <si>
    <t>For å hindre sivile tap i fremtiden.</t>
  </si>
  <si>
    <t>Der fienden utgjør en enorm risiko og fare mot resten av verden/samfunnet.</t>
  </si>
  <si>
    <t>I selvforsvar.</t>
  </si>
  <si>
    <t>Om fienden bruker den religiøse bygningen til å gjemme seg i, mener jeg det er lov å ta seg inn og av den grunn kan skade bygningen.</t>
  </si>
  <si>
    <t>Hensynet til de sivile i det stridende området.</t>
  </si>
  <si>
    <t>Egne styrker i nærheten.</t>
  </si>
  <si>
    <t>For å få fienden til å kapitulere</t>
  </si>
  <si>
    <t>For å ta kontroll over fiendens byer og eventuellt landet</t>
  </si>
  <si>
    <t>For å sterke sin strategiske posisjon</t>
  </si>
  <si>
    <t>At det ikke er sivile i området</t>
  </si>
  <si>
    <t>At de passer vinklene sine</t>
  </si>
  <si>
    <t>At man treffer riktig</t>
  </si>
  <si>
    <t>Når det er informasjon som kan redde krigen</t>
  </si>
  <si>
    <t>For å forhindre at dine egne blir drept</t>
  </si>
  <si>
    <t>For å forsvare deg selv eller dine egne</t>
  </si>
  <si>
    <t>Når du vet du dreper fienden</t>
  </si>
  <si>
    <t>Folkemord</t>
  </si>
  <si>
    <t>CBRN trussel mot strørre deler av landet/verden</t>
  </si>
  <si>
    <t>For å åpne en akse inn til et større del av befolkning som sulter</t>
  </si>
  <si>
    <t>Nærmeste avstand til hus</t>
  </si>
  <si>
    <t>Fienden okkuperer sivil bebyggelse</t>
  </si>
  <si>
    <t>Fienden okkuperer bygg</t>
  </si>
  <si>
    <t>Tapet vil være større på egne ved å ikke angripe</t>
  </si>
  <si>
    <t>Sivile mennesker</t>
  </si>
  <si>
    <t>Nødvendig å bruke dette våpnet</t>
  </si>
  <si>
    <t>Evakuering av sivile i et krigsområde</t>
  </si>
  <si>
    <t>Fienden bruker bygg til oppbevaring og angrep mot oss. Angrepet blir rettet mot militære mål, men sivile liv kan gå tapt.</t>
  </si>
  <si>
    <t>Fienden oppholder seg i landsbyen og det er strategisk viktig å få kontroll på landsbyen for videre aktivitet.</t>
  </si>
  <si>
    <t>Fienden holder sivile eller egne fanget, begår straffbare handlinger i landsbyen som gjør oss nødt til å gå inn i landsbyen for å stoppe deres handlinger.</t>
  </si>
  <si>
    <t>Fienden benytter bygningen eller bygg i nær tilknytning til militær aktivitet, og du er nødt til å ødelegge disse byggene for å hindre videre aktivitet.</t>
  </si>
  <si>
    <t>Operasjonen gjøres for å fri sivile eller egne som blir anholdt av fienden.</t>
  </si>
  <si>
    <t>Området er strategisk viktig å få kontroll over.</t>
  </si>
  <si>
    <t>Hvor stor fare er det for at sivile kan bli berørt.</t>
  </si>
  <si>
    <t>Hvor stor fare er det for å skade andre bygninger.</t>
  </si>
  <si>
    <t>Fiende i bygning</t>
  </si>
  <si>
    <t>Is skyter fra moske</t>
  </si>
  <si>
    <t>Fare for medoldaters liv</t>
  </si>
  <si>
    <t>Fare for egen sikkerhet</t>
  </si>
  <si>
    <t>Bombetrussel</t>
  </si>
  <si>
    <t>Terrortrussel</t>
  </si>
  <si>
    <t>Hvis fienden holder en viktig person til gissel</t>
  </si>
  <si>
    <t>For å få viktig informasjon</t>
  </si>
  <si>
    <t>At ingen sivile blir skadet</t>
  </si>
  <si>
    <t>At det ikke er noen egne som blir skadet</t>
  </si>
  <si>
    <t>Nødvendig for oppdraget</t>
  </si>
  <si>
    <t>Avstand til egne styrker</t>
  </si>
  <si>
    <t>Om sivile kan komme til skade</t>
  </si>
  <si>
    <t>Fabrikk områder som produserer våpen, ammunisjon og lignende</t>
  </si>
  <si>
    <t>Om det kan skade sivile eller skade unødvendig ødeleggelse på bygg og infrastruktur</t>
  </si>
  <si>
    <t>Det kan virke som et terror våpen</t>
  </si>
  <si>
    <t>Et viktig sted å ta kontroll på</t>
  </si>
  <si>
    <t>Viktig sabotasje</t>
  </si>
  <si>
    <t>Avgjørende slag</t>
  </si>
  <si>
    <t>Sabotasje</t>
  </si>
  <si>
    <t>Hvis han sitter på viktig info</t>
  </si>
  <si>
    <t>Et mål med så høy militær viktighet at sivile tap kan godtas</t>
  </si>
  <si>
    <t>Et mål med så høy militær viktighet at slike ødeleggelser kan godtas</t>
  </si>
  <si>
    <t>Vurdere hvor mye sivilt som kan ta skade</t>
  </si>
  <si>
    <t>Vurdere å bruke anslag</t>
  </si>
  <si>
    <t>Ikke besitte sivile områder i forsvarspperasjoner</t>
  </si>
  <si>
    <t>Ikke benytte tyngre våpen uhensiktsmessig mot mebygde områder med sivile</t>
  </si>
  <si>
    <t>Våpen og ammobruk</t>
  </si>
  <si>
    <t>Ikke ødelegge dyrket mark</t>
  </si>
  <si>
    <t>Lage minst mulig lyd på nattestid</t>
  </si>
  <si>
    <t>Er oppdraget og ta ut en fiende i eller overta en by, så skal den tas. Men sivile skal skjermes og beskyttes i den grad det er mulig.</t>
  </si>
  <si>
    <t>Kan sivile bli truffet eller bli skadet?</t>
  </si>
  <si>
    <t>Egne er tatt til fange</t>
  </si>
  <si>
    <t>De har informasjon som de ikke skal ha tak i</t>
  </si>
  <si>
    <t>De starter et angrep mot oss</t>
  </si>
  <si>
    <t>Visst vi trenger medisinsk hjelp og ikke får det</t>
  </si>
  <si>
    <t>Visst vi trenger mat</t>
  </si>
  <si>
    <t>Visst en av egne er tatt til fange</t>
  </si>
  <si>
    <t>Se at det ikke er noen sivile rundt</t>
  </si>
  <si>
    <t>Se til at religiøse bygninger ikke blir ødelagt</t>
  </si>
  <si>
    <t>Se til at egne ikke er i nærheten</t>
  </si>
  <si>
    <t>Visst det er fare for egen sikkerhet</t>
  </si>
  <si>
    <t>Visst det er fare for egne sin sikkerhet</t>
  </si>
  <si>
    <t>Visst personen sitter på viktig informasjon som kan ramme egne og kjøretøyene deres</t>
  </si>
  <si>
    <t>Doktrine om dobbel effekt</t>
  </si>
  <si>
    <t>Colleteral damage</t>
  </si>
  <si>
    <t>Hva som gir mest effekt. Om anslag eller tempering er best</t>
  </si>
  <si>
    <t>Nødvendighet til å btuke våpenet</t>
  </si>
  <si>
    <t>Hvor de er og antall</t>
  </si>
  <si>
    <t>Hvem de sympatiser</t>
  </si>
  <si>
    <t>Deres status og moral</t>
  </si>
  <si>
    <t>Hvem se sympatiser</t>
  </si>
  <si>
    <t>Deres moral</t>
  </si>
  <si>
    <t>Antall og hvor de er</t>
  </si>
  <si>
    <t>Hvem de sympatiser og hvordan operasjonen har påvirket de</t>
  </si>
  <si>
    <t>Hvor mange drepte</t>
  </si>
  <si>
    <t>Direkte kontakt</t>
  </si>
  <si>
    <t>De skyter sivile</t>
  </si>
  <si>
    <t>De skyter mot våres stridene</t>
  </si>
  <si>
    <t>Gisselaksjon</t>
  </si>
  <si>
    <t>Oppbevaring av viktige ting</t>
  </si>
  <si>
    <t>Potensiale til å treffe svilie</t>
  </si>
  <si>
    <t>Potensiale til å treffe egne</t>
  </si>
  <si>
    <t>Potensiale til å treffe viktige bygg som eks sykehus, skole</t>
  </si>
  <si>
    <t>Det er svært avgjørende for operasjonen</t>
  </si>
  <si>
    <t>Avgjørende for krigens framgang</t>
  </si>
  <si>
    <t>Hva som er foran og bak målet</t>
  </si>
  <si>
    <t>Man er sikker på og treffe</t>
  </si>
  <si>
    <t>Ingen sivile er i nærheten av stillingen</t>
  </si>
  <si>
    <t>Dersom trusselen ved å ikke gjøre det tilsvarer mer skade enn hvis du lar være å gjøre det</t>
  </si>
  <si>
    <t>Sivile liv</t>
  </si>
  <si>
    <t>Dyrebare gjenstander</t>
  </si>
  <si>
    <t>Religiøse sammenhenger</t>
  </si>
  <si>
    <t>Dersom trusselen er veldig høy</t>
  </si>
  <si>
    <t>Konsekvenser for videre krigføring</t>
  </si>
  <si>
    <t>Dersom sivile skjuler fienden bevist</t>
  </si>
  <si>
    <t>Dersom det er fullskala krig og det ikke kan bli unngått</t>
  </si>
  <si>
    <t>For å redde andre sivile som ikke støtter fienden og er truet</t>
  </si>
  <si>
    <t>Hvis fienden bruker det som sjul og dekke og skyter derfra</t>
  </si>
  <si>
    <t>Noen skyter fra området og det er trussel mot egent liv</t>
  </si>
  <si>
    <t>Dersom situasjonen virkelig truer egensikkerhet.</t>
  </si>
  <si>
    <t>Dersom konsekvensen/skadeomfanget er vesentlig lavere enn om en ikke gjør det.</t>
  </si>
  <si>
    <t>Samme svar dom tidligere</t>
  </si>
  <si>
    <t>Hva ligger i fare for å bli truffet</t>
  </si>
  <si>
    <t>Andre egne i nærheten</t>
  </si>
  <si>
    <t>Dersom risikoen for flere sivile tap står på spill</t>
  </si>
  <si>
    <t>Dersom mange sivile tap står på spill</t>
  </si>
  <si>
    <t>Dersom bygningen blir nytta til diverse fiendtlige operasjoner</t>
  </si>
  <si>
    <t>Om sivile kan bli skadet</t>
  </si>
  <si>
    <t>Dersom resultatet av angrepet gjør opp for tapet. Feks 1 sivilt tap kan redde 100 personer.</t>
  </si>
  <si>
    <t>Vurdere om sivilbefolkningen kan bli skadet</t>
  </si>
  <si>
    <t>Vurdere skadeomfang på eiendom ol.</t>
  </si>
  <si>
    <t>Sjekke at det er klart bak</t>
  </si>
  <si>
    <t>Dersom noen av ens egne er tatt som gissel</t>
  </si>
  <si>
    <t>Dersom fienden har noe svært kritisk som utgjør en stor risiko og kan drepe flere enn et eventuelt angrep i den tett befolkede landsbyen kan drepe sivile</t>
  </si>
  <si>
    <t>Dersom man antar at antall dødsfall hvis man ikke angriper blir større enn antall dødsfall hvis man angriper</t>
  </si>
  <si>
    <t>At det ikke vil skade noen sivile</t>
  </si>
  <si>
    <t>At ingen historiske, religiøse bygninger vil bli ødelagt</t>
  </si>
  <si>
    <t>At vinning er større en skade som blir gjort</t>
  </si>
  <si>
    <t>Dersom målet som angripes utgjør vesentlig fare, f eks atombomber.</t>
  </si>
  <si>
    <t>Dersom sivile befinner seg på militært område/nær tilknytning til m.o.</t>
  </si>
  <si>
    <t>Om det finnes sivile i området</t>
  </si>
  <si>
    <t>Hvor stor spredning ilden vil ha</t>
  </si>
  <si>
    <t>Dersom man står i fare for å bli drept og eneste mulighet (nødverge) er å bruke våpen som også påfører sivile tap, feks krumbane mot en skarpskytter</t>
  </si>
  <si>
    <t>Dersom man den militære nødvendigheten av å angripe fiendens stridende veier opp for de sivile tapene, feks fiendtlige stridsvogner som er klare å angripe</t>
  </si>
  <si>
    <t>Dersom man skiller mellom fiendens stridende og sivile (distinksjon), feks ved å varsle sivile i forkant og bruke ammunisjon som i minst mulig grad påvirker noe annet enn  f.eks fiendens stridsvogner. (BONUS-granater, 120mm)</t>
  </si>
  <si>
    <t>Selvforsvar, nødverge</t>
  </si>
  <si>
    <t>Proposjonalt</t>
  </si>
  <si>
    <t>Proposjonaliteten ved å bruke våpenet mot fienden, feks. man man bruke et våpen som påfører mindre skade/lemlestelse men med samme effekt, feks. et skarpskyttervåpen eller 40mm spreng.</t>
  </si>
  <si>
    <t>Hva vil de sivile skadene ved bruk av våpene gjøre? F.eks skyte inn et vindu hvor fienden har en skarpskytter. Kan det være sivile i bygningen/rommene? Veier den militære nødvendigheten opp for potensielt sivile skader?</t>
  </si>
  <si>
    <t>Sikkerhet. Er det klart bak? vil bakblåsten påføre egne, meg selv eller sivile skader?</t>
  </si>
  <si>
    <t>Ved militære operasjoner i bebygd område hvor det skal strides.</t>
  </si>
  <si>
    <t>Dersom man skal bruke privat eiendom til øvelse, må få godkjenning av grunneier</t>
  </si>
  <si>
    <t>Trafikksikkerhet ved kjøring på offentlig vei med militært pansret materiell</t>
  </si>
  <si>
    <t>Dersom man skal bruke privat eiendom til øvelse, påføre så lite skade på naturen/dyrket mark som mulig</t>
  </si>
  <si>
    <t>Regulere ildåpningsbestemmelser ut i fra sannsynligheten for at det er sivile i området. Jo større sannsynlighet, jo strengere ildåpningsbestemmelser</t>
  </si>
  <si>
    <t>Dersom konsekvensene av og ikke gjøre det er større</t>
  </si>
  <si>
    <t>Dersom det medfører ekstreme konsekvenser av å ikke gjøre det</t>
  </si>
  <si>
    <t>Er det sivile til stede</t>
  </si>
  <si>
    <t>Er det historise/religiøse bygg i området</t>
  </si>
  <si>
    <t>Dersom konsekvensen av at du ikke gjør det er er større</t>
  </si>
  <si>
    <t>Dersom gevinsten er større enn tapet</t>
  </si>
  <si>
    <t>Om det vil påføre store skader på andre bygg enn det målet du ønsker å engasjere</t>
  </si>
  <si>
    <t>Ikke ødelegge deres eiendom og dyrket mark</t>
  </si>
  <si>
    <t>dersom fienden står sterkt i samme landsby hvor sivile også bor, kan man angripe med intensjon å ta ut fienden uten at det skal tas sivile liv.</t>
  </si>
  <si>
    <t>dersom fienden har valgt å ha en kirke som "stronghold" må disse også bli tatt ut.</t>
  </si>
  <si>
    <t>ikke avfyr dersom det er sannsynlighet for å ikke treffe målet.</t>
  </si>
  <si>
    <t>vær sikker på at du ikke kan treffe noe annet enn målet, sjekk omgivelsene</t>
  </si>
  <si>
    <t>pass på andre egne</t>
  </si>
  <si>
    <t>Dersom fienden har andre egne i fangenskap.</t>
  </si>
  <si>
    <t>Dersom fienden bruker sivil infrastruktur til å organisere og planlegge aksjoner.</t>
  </si>
  <si>
    <t>Er det sivilt personell innenfor farlig radius.</t>
  </si>
  <si>
    <t>Hvor stor skade gjør man på eventuelle sivile.</t>
  </si>
  <si>
    <t>Kan man nytte annen ammunisjon/effektorer istedenfor.</t>
  </si>
  <si>
    <t>Hvor stor skade operasjonen gjør på sivile.</t>
  </si>
  <si>
    <t>Hvordan inntrykk sivile får på forsvaret etter endt oppdrag.</t>
  </si>
  <si>
    <t>Opprydding av området vi har brukt. Søppel, Amm, osv</t>
  </si>
  <si>
    <t>Dersom fienden er til skade for de sivile i landsbyen.</t>
  </si>
  <si>
    <t>Ingen sivile til stedet</t>
  </si>
  <si>
    <t>Sørge for at område som blir ødelagt ikke er kritisk, sykehus osv.</t>
  </si>
  <si>
    <t>Dersom fienden er en trussel mot de sivile</t>
  </si>
  <si>
    <t>Dersom de sivile bevist hjelper fienden</t>
  </si>
  <si>
    <t>Dersom det er av militær nødvendighet</t>
  </si>
  <si>
    <t>At det kan skade ikke-stridende</t>
  </si>
  <si>
    <t>Dersom fienden bruker sivile anlegg eller fabrikker til gode for seg selv som vil skade oss.</t>
  </si>
  <si>
    <t>Dersom fienden tar seg inn i en landsby og bruker bygg som ildstilling for å ta oss ut.</t>
  </si>
  <si>
    <t>Dersom gissel av egne styrker er tatt til fange og disse er blitt sendt inn i sivile landsbyer.</t>
  </si>
  <si>
    <t>Vurdering i forhold til egen og andres sikkerhet. Om det er klart bak, foran for å kunne skyte.</t>
  </si>
  <si>
    <t>Vurdering om målet er korrekt. Om det er en stilling eller ett større kjøretøy som skal nedkjempes. Dersom det er en religiøs bygning skal det ikke skades.</t>
  </si>
  <si>
    <t>Og at det ikke er noen sivile i bygget, samte væpnede styrker som ikke skal bli unødvendig skadet.</t>
  </si>
  <si>
    <t>Dersom fienden bruker dem som skjul</t>
  </si>
  <si>
    <t>Dersom det hindrer en stor krise</t>
  </si>
  <si>
    <t>Hvis de sivile har mulighet til å trekke seg ut men nekter</t>
  </si>
  <si>
    <t>Kan det skade sivile</t>
  </si>
  <si>
    <t>Vet man hva man treffer</t>
  </si>
  <si>
    <t>Er det sikkert bak og ryndt der man sikter</t>
  </si>
  <si>
    <t>Dersom fienden benytter sivil bebyggelse for å skjule seg/gjøre det vanskelig for motparten</t>
  </si>
  <si>
    <t>Dersom fienden begår handlinger som går utover lokalbefolkningen</t>
  </si>
  <si>
    <t>Sannsynlighet for å treffe annet en det som er tiltenkt</t>
  </si>
  <si>
    <t>Nødvendigheten for å bruke et så kraftig og «ustabilt» våpen og siktesystem</t>
  </si>
  <si>
    <t>Bruk av sivil infrastruktur</t>
  </si>
  <si>
    <t>Er det mulig å unngå konfrontasjon i bebygde områder?</t>
  </si>
  <si>
    <t>Dersom f.eks de fiendtlige gjemmer seg der for å unngå strid eller lignende. Er der lov å søke de ut.</t>
  </si>
  <si>
    <t>Krig har i de siste 200år utbreddet seg i befolkede landsbyer og bebyggelse, dette er den moderne slagmarken og det er her krigen utføres. En enkelt individ som soldat eller gren av Forsvaret kan ikke la være å gjøre noe bare fordi sivile liv kan gå tapt, det handler om den store helheten og om å redde flest mulig og forsvare sitt hjemmeland.</t>
  </si>
  <si>
    <t>Dersom de fiendtlige angriper de sivile og eller misbruker de og tar ifra de friheten er det en soldats plikt og gjøre alt i sin makt til å gi denne tilbake samt trygghet og forsvare de sivile.</t>
  </si>
  <si>
    <t>Dersom dette vil sørge for at færrest menneske lov går tapt.</t>
  </si>
  <si>
    <t>Dersom dette lønner seg for flertallet.</t>
  </si>
  <si>
    <t>Kjenn ditt mål, hva som er rundt, foran og bak.</t>
  </si>
  <si>
    <t>Om den vil nå frem til fiendtlige stillinger og ikke bare treffe bygninger. Altså dets virkekraft.</t>
  </si>
  <si>
    <t>Om det er hensiktsmessig å ta i bruk slik amunnisjon i denne situasjonen.</t>
  </si>
  <si>
    <t>Psykologisk krigføring</t>
  </si>
  <si>
    <t>Dersom du vet at d er dette som må til for å kunne «vinne»</t>
  </si>
  <si>
    <t>Dersom d skader flere betraktelig flere fiendtlige</t>
  </si>
  <si>
    <t>Dersom d er siste, eller eneste, løsning.</t>
  </si>
  <si>
    <t>Ikke skyte skudd fra en overrekker stilling.</t>
  </si>
  <si>
    <t>Passe på bakblåsen, sikkerhetsavstanden.</t>
  </si>
  <si>
    <t>Ikke skyte over en annen stilling.</t>
  </si>
  <si>
    <t>Dersom det oppholder seg en eller flere HVT i landsbyen.</t>
  </si>
  <si>
    <t>Dersom det er av særs strategisk betydning</t>
  </si>
  <si>
    <t>Dersom landsbyen er fiendtlig og de sivile er regnet som sympatisører</t>
  </si>
  <si>
    <t>Strategisk betydning</t>
  </si>
  <si>
    <t>Gevinsten i andre enden er større enn tapet det medfører</t>
  </si>
  <si>
    <t>Området er regnet som fiendtlig</t>
  </si>
  <si>
    <t>Skuddfelt</t>
  </si>
  <si>
    <t>Ingen sivile som kan ta skade av det</t>
  </si>
  <si>
    <t>Kjenn ditt mål, hva som er rundt,  foran og bak det</t>
  </si>
  <si>
    <t>Etnisk/religiøs bakgrunn</t>
  </si>
  <si>
    <t>At de behandles riktig</t>
  </si>
  <si>
    <t>Aldri stol 100% på de</t>
  </si>
  <si>
    <t>Ikke ødelegg unødvendig</t>
  </si>
  <si>
    <t>På marsj med vogn - bundet til vei</t>
  </si>
  <si>
    <t>Opptre profesjonelt</t>
  </si>
  <si>
    <t>Nato øvelse - takke for samarbeid</t>
  </si>
  <si>
    <t>Være imøtekommende</t>
  </si>
  <si>
    <t>Skadebegrensning</t>
  </si>
  <si>
    <t>Dersom det ifølge distinksjonsprinsippet tilsier at det er lovlig.</t>
  </si>
  <si>
    <t>Dersom det er en militær nødvendighet å ta et punkt i landsbyen.</t>
  </si>
  <si>
    <t>Ved selvforsvar</t>
  </si>
  <si>
    <t>Dersom det er en militær nødvendighet å ta målet.</t>
  </si>
  <si>
    <t>Dersom det er snakk om selvforsvar mtp. At du blir drept dersom du ikke gjør det.</t>
  </si>
  <si>
    <t>Om det er intel om at det er f.eks en ied eller lignende inni bygget</t>
  </si>
  <si>
    <t>Er det være nødvendig å bruke det isteden for å rydde bygget?</t>
  </si>
  <si>
    <t>Vil vernede, historiske eller religiøse bygninger bli skadet?</t>
  </si>
  <si>
    <t>Dersom det er under det tillatte</t>
  </si>
  <si>
    <t>Dersom gevinsten er større en tapet</t>
  </si>
  <si>
    <t>Er det sivile</t>
  </si>
  <si>
    <t>Er det andre ting som kan ta skade av dette</t>
  </si>
  <si>
    <t>Dersom det er nødvendigvig for å hindre fiendtlig aktivitet som kan være ødeleggende for oss</t>
  </si>
  <si>
    <t>Vurdere om det er sivile i området</t>
  </si>
  <si>
    <t>Vurdere om historiske bygninger finnes i området</t>
  </si>
  <si>
    <t>Vurdere generelt hvor store skader det vil påføre andre enn fienden</t>
  </si>
  <si>
    <t>Dersom det er militært og tvingende nødvendig, kan man tillate minst mulig grad av "collateral damage". De sivile skal likevel skjermes så godt som mulig, ved valg av tid, sted, eller på andre måter hindre sivile tap.</t>
  </si>
  <si>
    <t>Dersom en soldat blir  tatt under ild, kan han svare mot trusselen, men må da være forberedt på å sanitetstøtte.</t>
  </si>
  <si>
    <t>Som utgangspunkt nei, men tillates i selvforsvar.</t>
  </si>
  <si>
    <t>Nærhet til sannsynlige sivile, sikkerhetsavstand på stålkulene.</t>
  </si>
  <si>
    <t>Potensiell unødvendig ødeleggelse av medisinsk, religiøs, historisk, annen kritisk infrastruktur.</t>
  </si>
  <si>
    <t>Forelegge egne styrker/materiell unna befolkning.</t>
  </si>
  <si>
    <t>Ikke søke tilflukt/ly i/ved sykehus/skole/kikre</t>
  </si>
  <si>
    <t>Søke advare sivile om pågående operasjon og anbefale dekning og eller evakueringsakse, men også ha OPSEK også i tankene.</t>
  </si>
  <si>
    <t>Ikke bruke sjokk/splint granater i MOBO, før man har høy sannsynlighet for kun FI i bygget/ at sivile ikke er tilstede.</t>
  </si>
  <si>
    <t>Åpne Ild på PID.</t>
  </si>
  <si>
    <t>Ha sanitetsressursjer tilgjengelig, også for Fi og sivile, prioritert utelukkende på medisinsk behov.</t>
  </si>
  <si>
    <t>Støtte med vann/kritisk forsyning, etter evne.</t>
  </si>
  <si>
    <t>Rapportere inn sivil skade, lovbrudd, tilfangetatte, på rett måte.</t>
  </si>
  <si>
    <t>Dersom det er militært nødvendig.</t>
  </si>
  <si>
    <t>Dersom gevinsten defineres som stor nok i forhold til.</t>
  </si>
  <si>
    <t>Dersom du ser det som eneste mulige utvei.</t>
  </si>
  <si>
    <t>Dersom gevinsten overskrider ødeleggelsene.</t>
  </si>
  <si>
    <t>Infil rute</t>
  </si>
  <si>
    <t>Exfil rute</t>
  </si>
  <si>
    <t>Våpen jeg nytter</t>
  </si>
  <si>
    <t>Hvilke våpen jeg nytter og hvor</t>
  </si>
  <si>
    <t>Hvor jeg går i forhold til sivile</t>
  </si>
  <si>
    <t>Hvor jeg skyter i forhold til sivile</t>
  </si>
  <si>
    <t>Gjennomfør ikke etterarbeid i tett tilknytning til sivile.</t>
  </si>
  <si>
    <t>Dersom det er kritisk for oppdraget</t>
  </si>
  <si>
    <t>Hva man kommer til å ødelegge</t>
  </si>
  <si>
    <t>Om det kan gjøre unødvendig skade</t>
  </si>
  <si>
    <t>Dersom det er et «nødvendig» tilltak for å hindre større konsekvenser</t>
  </si>
  <si>
    <t>En lov sier noe sånt av konsekvensene om angrepet ikke skjer kunne vært verre- si type tungtvannsaksjonen</t>
  </si>
  <si>
    <t>Det er egentlig ikke lov å ødelegge religiøse eller vernede områder men dersom konsekvensen av at det ikke blir gjort er større, er det lov. Hensikten er ikke å ødelegge religiøse eller vernede områder.</t>
  </si>
  <si>
    <t>Sikkerhetsregler gjelder her som vanlig, makker 2 sjekker om det er klart bak, klart skuddfelt og rundt i sidene for at bebyggelse og folk rundt ikke skal ta skade</t>
  </si>
  <si>
    <t>Dersom det er den eneste sjansen for å stoppe en større konflikt</t>
  </si>
  <si>
    <t>Dersom fienden vil lage større skader ved å kunne rykke videre frem</t>
  </si>
  <si>
    <t>Om det er en stor truende fare for landet</t>
  </si>
  <si>
    <t>Hvor langt unne er de bebygde områdene? Tar du med flere enn fienden ved å avfyre. Er det mange barn til stede?</t>
  </si>
  <si>
    <t>Hva slags bygninger er det rundt? Hellige? Viktige bygninger?</t>
  </si>
  <si>
    <t>Lønner det seg å ta fienden eller skaper det mer skade av å avfyre dette våpenet? Vinner du på det eller taper du mer? Kan du ta fienden på en annen måte</t>
  </si>
  <si>
    <t>Dersom det er bekreftede våpenlagre i denne landsbyen</t>
  </si>
  <si>
    <t>Dersom hovedkvarteret til fienden befinner seg i landsbyen.</t>
  </si>
  <si>
    <t>Dersom det er strategisk vil forhindre fienden i å utrette større skader på sivile</t>
  </si>
  <si>
    <t>Unngå nærliggende skoler, barnehager, sykehus</t>
  </si>
  <si>
    <t>Unngå sykehus og andre fasiliteter som kan ødelegge nødvendige  forsyningsruter for sivile</t>
  </si>
  <si>
    <t>Inngå Religiøse, kulturelle og historisk viktige bygg</t>
  </si>
  <si>
    <t>Forsøpling og miljøskader</t>
  </si>
  <si>
    <t>Støy og ferdsel i bebygde områder</t>
  </si>
  <si>
    <t>Forhåndsvarsling om øvelse</t>
  </si>
  <si>
    <t>Snakke vennlig, informere sivile</t>
  </si>
  <si>
    <t>Unngå trafikkerte akser</t>
  </si>
  <si>
    <t>Opprettholde avtaler med sivile grunneiere</t>
  </si>
  <si>
    <t>dialog i etterkant av uønskede hendelser</t>
  </si>
  <si>
    <t>Godt sivilt-militært samarbeid</t>
  </si>
  <si>
    <t>Dersom det er av stor strategisk interesse å ta landsbyen</t>
  </si>
  <si>
    <t>Dersom man kan forhindre at flere menneskeliv blir tapt ved å ta landsbyen</t>
  </si>
  <si>
    <t>Dersom fordelene overgår ulempene</t>
  </si>
  <si>
    <t>Dersom fienden oppbevarer våpen som kan få store konsekvenser i bygget</t>
  </si>
  <si>
    <t>Visst bygget blir brukt aktivt av fienden.</t>
  </si>
  <si>
    <t>Visst fordelene med det overgår ulempene</t>
  </si>
  <si>
    <t>Kan sivile bli påvirket</t>
  </si>
  <si>
    <t>Kan viktige bygg bli påvirket</t>
  </si>
  <si>
    <t>Hvis det befinner seg sivile i området man skal operere i må man alltid ta hensyn til sivile og vurdere hvor man kan stride for at sivile skal bli påvirket minst</t>
  </si>
  <si>
    <t>Hvis man opererer steder med sivile må man alltid ta hensyn til hvor man kan stride for å påvirke de sivile i minst grad</t>
  </si>
  <si>
    <t>Dersom det absolutt er nødvendig</t>
  </si>
  <si>
    <t>Uvisst</t>
  </si>
  <si>
    <t>Faren for å skade sivile</t>
  </si>
  <si>
    <t>Faren for skade på begyggelse</t>
  </si>
  <si>
    <t>Om det virkelig er nødvendig</t>
  </si>
  <si>
    <t>Dersom der fører til at færre sivile blir drept.</t>
  </si>
  <si>
    <t>Kan det være sivile som blir skadet</t>
  </si>
  <si>
    <t>Dersom den taktiske gevinsten er stor nok i forhold til sivile tap</t>
  </si>
  <si>
    <t>Det nyttes presisjonsvåpen mot fienden der de sivile tydelig gir tegn til at de ikke ønsker å fjerne seg fra stridsfeltet</t>
  </si>
  <si>
    <t>Dersom fienden tydelig nytter religiøse bygninger til beskyttelse</t>
  </si>
  <si>
    <t>Taktisk gevinst er større en kulturelt tap (viktig hovedkvarter i bytte mot en ny kirke uten historie)</t>
  </si>
  <si>
    <t>Avgjørende strategiske mål</t>
  </si>
  <si>
    <t>Sivile innenfor rikosjett-område? Også skjulte sivile</t>
  </si>
  <si>
    <t>Skade på religiøse/historiske bygg</t>
  </si>
  <si>
    <t>Påvirkning på granaten som fører til annet detonasjonsområde eller blindgjenger som senere kan skade sivile</t>
  </si>
  <si>
    <t>Påvirkning i form av manøver/støy/vår tilstedeværelse rundt bygninger/personell</t>
  </si>
  <si>
    <t>ildområde</t>
  </si>
  <si>
    <t>Fiendens tilstedeværelse/nytte av områder med sivile, og om man kan omgå eller få fienden til å slippe uten å påvirke med ild</t>
  </si>
  <si>
    <t>Ildområder for flatbane med rikosjett</t>
  </si>
  <si>
    <t>Krumbane</t>
  </si>
  <si>
    <t>Egen manøver/tilstedeværelse</t>
  </si>
  <si>
    <t>Dersom den militære verdien av å gjøre der er serdeles stor. F.eks 1 sivil dør, men striden opphører</t>
  </si>
  <si>
    <t>Dersom verdien/gevinsten av å gjøre det er serdeles stor. F.eks en kirke blir ødelagt, men de stridende som har søkt tilflukt der dør</t>
  </si>
  <si>
    <t>Vil det kunne skade sivile</t>
  </si>
  <si>
    <t>Vil det være nødvendig. Er det "overkill"?</t>
  </si>
  <si>
    <t>Dersom den militære nødvendigheten er større en konsekvensen til sivile tap</t>
  </si>
  <si>
    <t>Dersom hensikten er å ta ut fienden og ikke sivile</t>
  </si>
  <si>
    <t>Dersom sivile tap kun er en bieffekt av angrepet på militære mål</t>
  </si>
  <si>
    <t>Fiendtlige stillinger i en kirke som skyter på oss</t>
  </si>
  <si>
    <t>Fiendtlige styrker som opererer i er naturresarvat</t>
  </si>
  <si>
    <t>Fiendtlige styrker som har hovedkvarter i en religiøs bygning</t>
  </si>
  <si>
    <t>Hvilken effekt det kan ha på andre enn fienden</t>
  </si>
  <si>
    <t>Hva som kan befinne seg bak målet som vi ikke ser. Er det militært nødvendig å bruke?</t>
  </si>
  <si>
    <t>Hva kan den treffe dersom vi bommer</t>
  </si>
  <si>
    <t>Ikke ødelegge for mye</t>
  </si>
  <si>
    <t>Ikke ta livet av sivile</t>
  </si>
  <si>
    <t>Ikke plassere meg slik at det blit unødvendig farlig for sivile</t>
  </si>
  <si>
    <t>Ikke plassere meg slik at det blir unødvendig farlig</t>
  </si>
  <si>
    <t>Ikke skyte mot sivile</t>
  </si>
  <si>
    <t>Inngå utilsiktede skader på sivile så langt det er mulig</t>
  </si>
  <si>
    <t>Dersom den militære gevinsten overgår tapet av sivile</t>
  </si>
  <si>
    <t>Militært lovlige mål</t>
  </si>
  <si>
    <t>Dersom fienden har forskanset seg i bygningen</t>
  </si>
  <si>
    <t>Om fienden holder sivile gisler</t>
  </si>
  <si>
    <t>Nødverge (dersom det er nødvendig for å redde eget liv)</t>
  </si>
  <si>
    <t>Har du full oversikt på hva som er rundt, forran og bak?</t>
  </si>
  <si>
    <t>Kan det skape unødvendig mye skade?</t>
  </si>
  <si>
    <t>Dersom den militære gevinsten klart anses som nødvendig og proporsjonal sett opp mot mulige sivile tap.</t>
  </si>
  <si>
    <t>Fare for sivile tap?</t>
  </si>
  <si>
    <t>Er det et religiøst eller historisk bygg?</t>
  </si>
  <si>
    <t>Er det et sykehus eller tilsvarende?</t>
  </si>
  <si>
    <t>Risiko for sivile tap.</t>
  </si>
  <si>
    <t>Risiko for å ødelegge beskyttede bygg /objekter ved engasjement med langtrekkende våpen.</t>
  </si>
  <si>
    <t>Bruk av sivile klær i oppdragsløsningen som kan medføre risiko for sivile på sikt.</t>
  </si>
  <si>
    <t>Dersom den militære gevinsten er større enn evt tap av sivile liv</t>
  </si>
  <si>
    <t>Vil dette evt skade sivile?</t>
  </si>
  <si>
    <t>Om det er fare for skade på sivile, kan du heller ta i bruk andre våpensystemer for å oppnå samme resultat?</t>
  </si>
  <si>
    <t>Er den militære gevinsten stor nok til at fare for sivile tap kan aksepteres?</t>
  </si>
  <si>
    <t>Dersom den militære gevinsten er større enn det sivile tapen</t>
  </si>
  <si>
    <t>Dersom de sivile ikke etterkommer kravet om å forlate stridssonen, gitt rimelig varslingstid</t>
  </si>
  <si>
    <t>Dersom sivile aktivt deltar i krigshandlingene</t>
  </si>
  <si>
    <t>Dersom den militær gevinsten er større enn det kulturelle tapet. F.eks fiendes kommandoplass i tilknytning en kirke</t>
  </si>
  <si>
    <t>Dersom bygningen aktivs brukes av fienden</t>
  </si>
  <si>
    <t>Dersom sivile aktiv deltar i krifshandlingene</t>
  </si>
  <si>
    <t>Dersom de sivile nekter å etterkomme de føringene som er kommet (innenfor lovens rammer)</t>
  </si>
  <si>
    <t>Ikke bruke mer makt en nødvendig</t>
  </si>
  <si>
    <t>Dersom antallet av sivile som kan dø vil være større i etterkant dersom man ikke går inn for å angripe fiendens stridende</t>
  </si>
  <si>
    <t>Dersom man må forsvare egne soldater og/eller sivile</t>
  </si>
  <si>
    <t>Dersom konsekvensen av at angrepet ikke blir gjort handler om liv og død</t>
  </si>
  <si>
    <t>Vurdere om det kan være sivile innen denne radiusen</t>
  </si>
  <si>
    <t>Der dette er militært nødvendig</t>
  </si>
  <si>
    <t>Der utfallet å la være å angripe er værre enn å angripe</t>
  </si>
  <si>
    <t>Der dette er innenfor ROE ene som er gitt</t>
  </si>
  <si>
    <t>Ikke militære mål i området</t>
  </si>
  <si>
    <t>Presisjonen til våpenet og skytteren</t>
  </si>
  <si>
    <t>Siviles normale daglige ferdsel</t>
  </si>
  <si>
    <t>Sivil dagelig ferdsel</t>
  </si>
  <si>
    <t>Vakuumet i forbindelse med at de militære trekker seg ut.</t>
  </si>
  <si>
    <t>At omstendighetene for de sivile ikke har endret seg etter en operasjon.</t>
  </si>
  <si>
    <t>Hvordan sivile bruker militære til sin egen gevinst</t>
  </si>
  <si>
    <t>Der det er militært nødvendig. Eks gisselsituasjon som handler om å hente ut etterretning eller egne</t>
  </si>
  <si>
    <t>100% sann etterretning på at fienden har base i en kirke/synagoge</t>
  </si>
  <si>
    <t>Dersom de bidrar direkte til fiendens kamphandlinger, og det er militært nødvendig</t>
  </si>
  <si>
    <t>Hva er sannsynligheten for sivile tap. Evt hvor store</t>
  </si>
  <si>
    <t>Kan vi benytte andre type metoder for å oppnå samme eller bedre effekt</t>
  </si>
  <si>
    <t>Er det militært nødvendig i denne situasjonen å avfyre</t>
  </si>
  <si>
    <t>Der de sivile er en aktiv del av det fiendtlige bildet</t>
  </si>
  <si>
    <t>Når de sivile uniformeres i fiendens uniform</t>
  </si>
  <si>
    <t>Når omfanget av skaden er minimal i forhold til gevinsten på et høyt strategisk plan</t>
  </si>
  <si>
    <t>Fienden beskyter deg direkte fra en slik bygging som gjør at du ikke kan forbigå uten å agere</t>
  </si>
  <si>
    <t>Skadeomfanget på rundtliggende</t>
  </si>
  <si>
    <t>Bombing av strategiske mål</t>
  </si>
  <si>
    <t>Dersom fienden oppholder seg i befolket område og disse må fjernes</t>
  </si>
  <si>
    <t>Dersom fienden bryter krigs og menneskerett i disse områdene?</t>
  </si>
  <si>
    <t>Dersom de har kritisk informasjon</t>
  </si>
  <si>
    <t>Dersom de er viktige for fiendens krigsinnsats</t>
  </si>
  <si>
    <t>Generelt om de bidrar til fiendtlighetene</t>
  </si>
  <si>
    <t>Er målet av strategisk viktig grad til at handlingen må utdøres?</t>
  </si>
  <si>
    <t>Kan en annen metode brukes?</t>
  </si>
  <si>
    <t>For å gjenvinne et tapt område</t>
  </si>
  <si>
    <t>Se om det er sivile i området</t>
  </si>
  <si>
    <t>Vurdere om angrepet er såpass viktig at man kan ofre noen sivile</t>
  </si>
  <si>
    <t>For å ta ut high value targets</t>
  </si>
  <si>
    <t>For å nekte fienden adgang til ressurser</t>
  </si>
  <si>
    <t>For å hindre fiendens fremgang</t>
  </si>
  <si>
    <t>Tilstedeværelse av sivile</t>
  </si>
  <si>
    <t>Eget personell</t>
  </si>
  <si>
    <t>Omstendigheter ved avfyring. Bakblås osv.</t>
  </si>
  <si>
    <t>Om det er trygt for egne styrker</t>
  </si>
  <si>
    <t>Fienden bruker bygningen som base</t>
  </si>
  <si>
    <t>Fienden bruker den som lager av bomber</t>
  </si>
  <si>
    <t>Fienden bruker den til lagring av kjemiske stridsmidler</t>
  </si>
  <si>
    <t>Sivile er ute av byen</t>
  </si>
  <si>
    <t>Kan det løses på en annen måte</t>
  </si>
  <si>
    <t>Er den kolatterale ødeleggelsen verdt det</t>
  </si>
  <si>
    <t>Hvis fienden er i bygningene</t>
  </si>
  <si>
    <t>Hvis fienden bruker bygningene som skjul men det ikke er sivile i området rundt</t>
  </si>
  <si>
    <t>Hvis bygningene inneholder våpen og like som kan skade oss men det ikke er sivile i nærheten</t>
  </si>
  <si>
    <t>Om dette vil bare påføre skade og lidelse men ikke ta livet av fienden</t>
  </si>
  <si>
    <t>Ødeleggelse av eventuelt beskyttede bygninger og infrastruktur</t>
  </si>
  <si>
    <t>Gisseltaking</t>
  </si>
  <si>
    <t>Dersom bygningene blir brukt til oppbevaring av  våpen, bomber etc.</t>
  </si>
  <si>
    <t>Dersom bygningene blir brukt til produsering av våpen,bomber etc.</t>
  </si>
  <si>
    <t>Vurdere om det er strengt nødvendig å bruke våpenet. Er det Andre muligheter</t>
  </si>
  <si>
    <t>Evakuering av sivile</t>
  </si>
  <si>
    <t>Støtte med sanitet etter bruk dersom det blir skadde/sårede</t>
  </si>
  <si>
    <t>Hva kan man gjøre for å unngå skade på sivil befolkning</t>
  </si>
  <si>
    <t>Hva kan man gjøre for å unngå å ødelegge siviles område/hjem/ting</t>
  </si>
  <si>
    <t>Bk</t>
  </si>
  <si>
    <t>Artellieri</t>
  </si>
  <si>
    <t>Hva som er rundt</t>
  </si>
  <si>
    <t>Hva som er bak</t>
  </si>
  <si>
    <t>Begygget området</t>
  </si>
  <si>
    <t>Hvis det er gisler i denne bygningen</t>
  </si>
  <si>
    <t>Hvis fienden oppholder seg der</t>
  </si>
  <si>
    <t>Hvis det er en nødsituasjon</t>
  </si>
  <si>
    <t>Våpenregel nr. 5. Kjenn ditt mål, hva som er foran, bak og rundt det.</t>
  </si>
  <si>
    <t>Er det noen sivile i området, hvem kommer til å ta konsekvensen av det?</t>
  </si>
  <si>
    <t>Er det noen medsoldater som kan bli skadet?</t>
  </si>
  <si>
    <t>Dersom fienden benytter bygningene som stilling</t>
  </si>
  <si>
    <t>Dersom de må destrueres for egensikkerhet</t>
  </si>
  <si>
    <t>Dersom de blir ødelagt uten hensikt, men som bivirkning av en militær operasjon</t>
  </si>
  <si>
    <t>Må vite hvor fienden er</t>
  </si>
  <si>
    <t>Må vite at det ikke er noen sivile i området</t>
  </si>
  <si>
    <t>Må sjekke bakblåst</t>
  </si>
  <si>
    <t>Hvis sivile er i ao</t>
  </si>
  <si>
    <t>Møte med sivile under tidligere oppdragsløsning</t>
  </si>
  <si>
    <t>Sivile er sympatisører med egen eller fieltlig part</t>
  </si>
  <si>
    <t>Om vi skal fokusere på hearts and minds</t>
  </si>
  <si>
    <t>Om vi skal prøve å skjule oss for dem</t>
  </si>
  <si>
    <t>Om vi kan få informasjon av dem</t>
  </si>
  <si>
    <t>Fienden bruker den som base</t>
  </si>
  <si>
    <t>For å spare sivile</t>
  </si>
  <si>
    <t>At sivile ikke er innenfor treffområdet</t>
  </si>
  <si>
    <t>Findtlige sin base</t>
  </si>
  <si>
    <t>Cbrn trussel</t>
  </si>
  <si>
    <t>High prioritet targets</t>
  </si>
  <si>
    <t>At d er findtlige der</t>
  </si>
  <si>
    <t>Ikke brudd på lover</t>
  </si>
  <si>
    <t>Om fienden har tatt gissel i et slikt område</t>
  </si>
  <si>
    <t>Om fienden selv kommer til å ødelegge slike bygninger</t>
  </si>
  <si>
    <t>Om det kan ende krigen</t>
  </si>
  <si>
    <t>At bygningene ikke har sivile i seg</t>
  </si>
  <si>
    <t>Om det er sivile som går rundt i området</t>
  </si>
  <si>
    <t>Hvis man vet at fiendtlige viktige personer oppholder seg der</t>
  </si>
  <si>
    <t>Når man må søke dekning for fienden</t>
  </si>
  <si>
    <t>At ikke sivile blir drept</t>
  </si>
  <si>
    <t>At hensikten ikke er å sørge for en langsom og pinefull død for fienden</t>
  </si>
  <si>
    <t>Når fienden sitter på i formasjon som kan skade eget personell</t>
  </si>
  <si>
    <t>Å ikke skade sivil eiendom</t>
  </si>
  <si>
    <t>PID på fiendtlige stridende</t>
  </si>
  <si>
    <t>Om den ikke forårsaker sivile skader</t>
  </si>
  <si>
    <t>Fienden bruker de som base.</t>
  </si>
  <si>
    <t>Fienden bruker de som lager.</t>
  </si>
  <si>
    <t>Bakblås.</t>
  </si>
  <si>
    <t>Om det er sivile i nærheten.</t>
  </si>
  <si>
    <t>Om det et forsvarlig å skyte, og at det er i henhold til ROE.</t>
  </si>
  <si>
    <t>ROE.</t>
  </si>
  <si>
    <t>Nærheten av sivile.</t>
  </si>
  <si>
    <t>Mulighet for fienden å gjemme seg blant sivile.</t>
  </si>
  <si>
    <t>At fienden ikke kan gjemme seg blant dem.</t>
  </si>
  <si>
    <t>Fiendtlige styrker som bruker historiske bygninger som forsvar</t>
  </si>
  <si>
    <t>Lager eller baser i historise bygninger</t>
  </si>
  <si>
    <t>Kjenne området rundt</t>
  </si>
  <si>
    <t>Ekstra sjekk på avstanden</t>
  </si>
  <si>
    <t>Om det bare er fiender i stillingen</t>
  </si>
  <si>
    <t>Hvis du blir beskutt fra stedet, altså i selvforsvar</t>
  </si>
  <si>
    <t>Hvis fienden bruker området for å gjemme seg</t>
  </si>
  <si>
    <t>Tap av viktige bygninger</t>
  </si>
  <si>
    <t>Om fienden har etablert stillinger i tilknytning til religiøse eller historiske bygninger</t>
  </si>
  <si>
    <t>Dersom fienden bruker denne til en fordel for sjul, og vi må angripe</t>
  </si>
  <si>
    <t>Dersom fienden har en av våre egene, og dem er med på byttet</t>
  </si>
  <si>
    <t>Terrorisme</t>
  </si>
  <si>
    <t>Fienden har vitale objekter der</t>
  </si>
  <si>
    <t>Ødeleggelse av bygninger</t>
  </si>
  <si>
    <t>Terrorforebygging</t>
  </si>
  <si>
    <t>Fienden gjemmer seg der</t>
  </si>
  <si>
    <t>Kan det skade sivile?</t>
  </si>
  <si>
    <t>Nødvendighetsprinsippet; hvis den langsiktige gevinsten er større enn tapet.</t>
  </si>
  <si>
    <t>Hvis de bruker dette som skjul for ulovlig aktivitet.</t>
  </si>
  <si>
    <t>Nærhet til sivile, kan andre bli skadet.</t>
  </si>
  <si>
    <t>Er den presis? Altså vil den bli påført der den er tiltenkt.</t>
  </si>
  <si>
    <t>Kan det brukes annet som tar mer direkte ut målet.</t>
  </si>
  <si>
    <t>Rute oppdraget unna sivilisert om mulig.</t>
  </si>
  <si>
    <t>Gi dem informasjon, det som ikke er skadelig for operasjonen.</t>
  </si>
  <si>
    <t>Være imøtekommende, men samtidig klar og tydelig.</t>
  </si>
  <si>
    <t>Når trusselen fra fienden er så stor at det ikke er hensiktsmessig å spare en materiell bygning.</t>
  </si>
  <si>
    <t>Folkeliv er verdt mer enn bygninger...</t>
  </si>
  <si>
    <t>Avstand til til egne.</t>
  </si>
  <si>
    <t>Er det sivile eller andre ikke stridende i nærheten av målet?</t>
  </si>
  <si>
    <t>Kjenn ditt mål. Hva som er rundt foran og bak....</t>
  </si>
  <si>
    <t>Hvis avdelingen får tilatelse fra høyere</t>
  </si>
  <si>
    <t>Hvis du må (egensikkerhet)</t>
  </si>
  <si>
    <t>Om det er sivile i hus rundt stillingen</t>
  </si>
  <si>
    <t>Hva som befinner seg bak stillingen</t>
  </si>
  <si>
    <t>Krig</t>
  </si>
  <si>
    <t>Vurdere om det er sterkt nødvendig</t>
  </si>
  <si>
    <t>Fi okkuperer bygget</t>
  </si>
  <si>
    <t>Fare for at sivile kommer til fare som følge av okkupering</t>
  </si>
  <si>
    <t>Ingen sivile i nærheten mtp splint område</t>
  </si>
  <si>
    <t>Vite hva du skyter på, området, hvem som befinner seg i nærheten</t>
  </si>
  <si>
    <t>Ikke bruke overdreven makt, skyte spurv med kanon</t>
  </si>
  <si>
    <t>Nærhet til ao</t>
  </si>
  <si>
    <t>Tilhørighet, befolkning</t>
  </si>
  <si>
    <t>Hvilke påkjenninger er påført?</t>
  </si>
  <si>
    <t>Har vi påvirket området/bygg?</t>
  </si>
  <si>
    <t>Inntrykk/miljø de sivile sitter igjen med</t>
  </si>
  <si>
    <t>Sikkerheten for landet</t>
  </si>
  <si>
    <t>Hvor mye materiell som vil bli ødelagt</t>
  </si>
  <si>
    <t>Når fienden oppholder seg der.</t>
  </si>
  <si>
    <t>Når det er kritisk for å løse oppdraget.</t>
  </si>
  <si>
    <t>Om det er sivile tilstede</t>
  </si>
  <si>
    <t>Om man ødelegger infrastruktur osv</t>
  </si>
  <si>
    <t>når fienden bruker eks moske som mur</t>
  </si>
  <si>
    <t>mistanke</t>
  </si>
  <si>
    <t>våpenreglene: kjenn dit måt hva som er rundt foran og bak det.</t>
  </si>
  <si>
    <t>ferdsel i privat mark</t>
  </si>
  <si>
    <t>melde fra om aktivitet i området lyd,lys,spor</t>
  </si>
  <si>
    <t>skade på privat mark</t>
  </si>
  <si>
    <t>Der fienden okkuperer bygningen, og tap av sivile eller andre menneskeliv vil skje dersom man ikke nedkjempe denne. Hensikten er å slå fienden, ikke ødelegge bygningen.</t>
  </si>
  <si>
    <t>Faren for å drepe sivile, samtidig som fienden.</t>
  </si>
  <si>
    <t>Faren for å bare drepe sivile ved bom eller feil på våpen/ammo</t>
  </si>
  <si>
    <t>Evakuering og varsling</t>
  </si>
  <si>
    <t>Unngå å ødelegge viktig infrastruktur</t>
  </si>
  <si>
    <t>Unngå å ødelegge infrastruktur</t>
  </si>
  <si>
    <t>Bruker bygningen som ildstilling</t>
  </si>
  <si>
    <t>Om sivile blir skadd</t>
  </si>
  <si>
    <t>Om du unødvendig skader infrastruktur</t>
  </si>
  <si>
    <t>Om det er proporsjonalt</t>
  </si>
  <si>
    <t>Unngå å dra striden inn i sivile områder</t>
  </si>
  <si>
    <t>Dersom fienden driver kamphandlinger fra slike bygninger</t>
  </si>
  <si>
    <t>Hvilken konsekvens har det for de sivile i området</t>
  </si>
  <si>
    <t>Er det religiøse eller historiske landemerker i nærheten</t>
  </si>
  <si>
    <t>Er det sykehus eller skoler etc i området.</t>
  </si>
  <si>
    <t>Fiendlige styrker bruker bygget aktivt som komandoplass, lager eller stilling</t>
  </si>
  <si>
    <t>Er det andre ikke stridende i nærheten.</t>
  </si>
  <si>
    <t>Hvor store «bivirkninger» våpenet har i området. F.eks. materielle skader</t>
  </si>
  <si>
    <t>Dersom de oppholder seg eller oppbevarer noe essensielt, militært matriell der.</t>
  </si>
  <si>
    <t>Finnes det sivile der som kan bli truffet?</t>
  </si>
  <si>
    <t>Finnes det mer treffsikre våpen de kan bruke?</t>
  </si>
  <si>
    <t>Dersom fienden befinner seg i bygget og har planer om et angrep fra bygget som vil ta liv av flere sivile</t>
  </si>
  <si>
    <t>Om stålkulene kan gteffe noe som lager en større eksplosjon og dermed skade sivile</t>
  </si>
  <si>
    <t>Hvis fienden oppholder seg i religiøse eller historiske bygninger</t>
  </si>
  <si>
    <t>Ha kontroll på hva og hvem som befinner seg i stillingen</t>
  </si>
  <si>
    <t>Hvis fienden bruker det aktivt i strid. For eksempel skyter ut av kirketårnet.</t>
  </si>
  <si>
    <t>At det kan sprenge over sivile. Hvis kampen går av for tidlig eller for sent.</t>
  </si>
  <si>
    <t>Hvis fienden bruker disse bygningene til aktiv strrid</t>
  </si>
  <si>
    <t>Fienden bruker det som skjold og beskyter deg derfra</t>
  </si>
  <si>
    <t>Forsvare seg</t>
  </si>
  <si>
    <t>Om dei har vert direkte involvert i krigføringen</t>
  </si>
  <si>
    <t>Antall sivile</t>
  </si>
  <si>
    <t>Effekten våpenet vil ha</t>
  </si>
  <si>
    <t>Faren som kan oppstå ved bruk</t>
  </si>
  <si>
    <t>Ved at eget liv står på spill</t>
  </si>
  <si>
    <t>At det kun er fiender i stilling</t>
  </si>
  <si>
    <t>At omstendighetene er riktig</t>
  </si>
  <si>
    <t>Ved gissel situasjoner i religiøse/historiske bygg</t>
  </si>
  <si>
    <t>Strukturen på målet, hvilke vegger etc. Det har</t>
  </si>
  <si>
    <t>Om det kan påvirke sivile</t>
  </si>
  <si>
    <t>Om det kan påvirke viktig infrastruktur</t>
  </si>
  <si>
    <t>Der noe annet vil medføre store tap av liv</t>
  </si>
  <si>
    <t>Hva skal man beskyte</t>
  </si>
  <si>
    <t>Hva/hvem er i tilknytning til området som skal beskytes</t>
  </si>
  <si>
    <t>Hvilke følgeskader får man ved bruk av våpenet</t>
  </si>
  <si>
    <t>Unngå å operere i tilknytning hvis mulig.</t>
  </si>
  <si>
    <t>Minimere påvirkning</t>
  </si>
  <si>
    <t>Unngå tap av liv</t>
  </si>
  <si>
    <t>Omgå hvis mulig</t>
  </si>
  <si>
    <t>Unngå påvirkning</t>
  </si>
  <si>
    <t>Rapportere evt skader på sivil infrastruktur</t>
  </si>
  <si>
    <t>For å hindre angrep fra organisasjoner som vil redde sivile liv</t>
  </si>
  <si>
    <t>Er målet verd risikoen det kan medføre å skade/drepe sivile</t>
  </si>
  <si>
    <t>Støy og ødeleggelse av eiendom</t>
  </si>
  <si>
    <t>Ikke skremme sivilbefolkningen unødvendig</t>
  </si>
  <si>
    <t>Ta kontakt med sivilt personell dersom vi skal øve i nærheten av de for å inkludere de i grove trekk hva planen er</t>
  </si>
  <si>
    <t>Samme som ved forrige spørsmål angående sivilbefolkning og eksempker</t>
  </si>
  <si>
    <t>Hvis tapet av liv vil bli overveiende større enn om man ikke gjør det</t>
  </si>
  <si>
    <t>Er det andre ting som kan ta utilsiktet skade?</t>
  </si>
  <si>
    <t>Hva skjer hvis jeg bommer?</t>
  </si>
  <si>
    <t>Under krig</t>
  </si>
  <si>
    <t>Bygninger i området</t>
  </si>
  <si>
    <t>Terrorister inne i ei kirke</t>
  </si>
  <si>
    <t>Er det nødvendig og bruke dette våpensystemet? Hva med noe mer presist?</t>
  </si>
  <si>
    <t>Bruk av krumbane</t>
  </si>
  <si>
    <t>Behov for å angripe der sivile er</t>
  </si>
  <si>
    <t>Bruk av våpen</t>
  </si>
  <si>
    <t>Hvis det er nødvendig for at oppdraget blir utført.</t>
  </si>
  <si>
    <t>Det bør ikke brukes hvis sivile liv står i fare for å bli truffet.</t>
  </si>
  <si>
    <t>Om det finnes sivile i operasjonsområdet.</t>
  </si>
  <si>
    <t>Er de evakuert eller ikke?</t>
  </si>
  <si>
    <t>Veldig viktige militære mål</t>
  </si>
  <si>
    <t>Nødvendig maktbruk, fare for tap av egne</t>
  </si>
  <si>
    <t>Hvilken skade vil det påføre på omgivelsene rundt</t>
  </si>
  <si>
    <t>Hva befinner seg i området, evt bak det du skyter på</t>
  </si>
  <si>
    <t>Hva er konsekvensen av bruken av den type våpen i forhold til skadeomfang</t>
  </si>
  <si>
    <t>Hvilken konsekvens vil mitt oppdrag ha for sivilbefolkningen</t>
  </si>
  <si>
    <t>Er det tiltak jeg kan ta for å begrense påvirkningen av det sivile</t>
  </si>
  <si>
    <t>Hvordan kan det sivile påvirke mitt oppdrag</t>
  </si>
  <si>
    <t>Hvilke konsekvens vil mitt oppdrag ha på det sivile</t>
  </si>
  <si>
    <t>Hvilke tiltak kan jeg ta for å unngå unødvendig påvirkning av det sivile</t>
  </si>
  <si>
    <t>Hvilke konsekvenser hadde mitt oppdrag på det sivile</t>
  </si>
  <si>
    <t>Var mine tiltak tilstrekkelige for å unngå unødvendig påvirkning</t>
  </si>
  <si>
    <t>Hva hadde det sivile å si for mitt oppdrag</t>
  </si>
  <si>
    <t>Er det kun lovlige mål i område</t>
  </si>
  <si>
    <t>Kan bebyggelse hindre spredning</t>
  </si>
  <si>
    <t>Hindrer bebyggelse god innsikt</t>
  </si>
  <si>
    <t>Avdekke om og hvor sivile befinner seg</t>
  </si>
  <si>
    <t>Viktige bygg som ikke bør ødelegges</t>
  </si>
  <si>
    <t>Lokale normer, kultur og regler</t>
  </si>
  <si>
    <t>Lokale normer,kultur og regler</t>
  </si>
  <si>
    <t>Ble det skader på sivilt personell</t>
  </si>
  <si>
    <t>Ble viktig infrastruktur skadet</t>
  </si>
  <si>
    <t>Oppførte vi oss godt ovenfor de sivile</t>
  </si>
  <si>
    <t>Område rundt treff</t>
  </si>
  <si>
    <t>Påvirkning på hverdag</t>
  </si>
  <si>
    <t>Skadeomfang ved bruk av sivilt område</t>
  </si>
  <si>
    <t>Påvirkning på sivilt område</t>
  </si>
  <si>
    <t>Fare for tap av liv</t>
  </si>
  <si>
    <t>Om det er nødvendig å bruke akkurat denne type våpen</t>
  </si>
  <si>
    <t>Valg av rute/akse</t>
  </si>
  <si>
    <t>Valg av baseområde</t>
  </si>
  <si>
    <t>Kirker/andre religiøse bygg monumenter</t>
  </si>
  <si>
    <t>Påvirknig</t>
  </si>
  <si>
    <t>Legge oppdraget unna sivilbefolkning om mulig</t>
  </si>
  <si>
    <t>Eventualiteter med oppdukkende personell</t>
  </si>
  <si>
    <t>Fremtreden</t>
  </si>
  <si>
    <t>Unngå om mulig</t>
  </si>
  <si>
    <t>Hvilke situasjoner kan dukke opp</t>
  </si>
  <si>
    <t>Påvirkning</t>
  </si>
  <si>
    <t>Hva kunne vært gjort annerledes</t>
  </si>
  <si>
    <t>Bygninger i området rundt</t>
  </si>
  <si>
    <t>Egne</t>
  </si>
  <si>
    <t>Om de er i området</t>
  </si>
  <si>
    <t>Om de har trukket ut</t>
  </si>
  <si>
    <t>Hvor de befinner seg</t>
  </si>
  <si>
    <t>Skader på bygninger</t>
  </si>
  <si>
    <t>Skader på sivilt personell</t>
  </si>
  <si>
    <t>Sjans for kompromittering</t>
  </si>
  <si>
    <t>Mulig collatoral</t>
  </si>
  <si>
    <t>Som ved forrige</t>
  </si>
  <si>
    <t>Som forrige</t>
  </si>
  <si>
    <t>Vil jeg treffe fienden</t>
  </si>
  <si>
    <t>Vil den ha ønsket effekt</t>
  </si>
  <si>
    <t>Hva eller hvem andre kan ta skade</t>
  </si>
  <si>
    <t>Hvem sympatiserer de til</t>
  </si>
  <si>
    <t>Hvor er de</t>
  </si>
  <si>
    <t>Når er sivil aktivitet minst</t>
  </si>
  <si>
    <t>Ikke bli sett</t>
  </si>
  <si>
    <t>Kommer Ann på hva som skjedde under oppdragsløsningen</t>
  </si>
  <si>
    <t>Hvem er i området? Sivile?</t>
  </si>
  <si>
    <t>Utveier materielle skader taktisk vinning?</t>
  </si>
  <si>
    <t>Materiell ødeleggelse, hvordan dette spiller inn på hverdagen</t>
  </si>
  <si>
    <t>Kan de bli involvert direkte/indirekte, skader osv.</t>
  </si>
  <si>
    <t>Samme som ved planlegging</t>
  </si>
  <si>
    <t>Viktig å være obs på omgivelser</t>
  </si>
  <si>
    <t>Kan være vanskelig å avgjøre om de er delaktige</t>
  </si>
  <si>
    <t>Når i nærhet av skole, barnehage eller sykehus</t>
  </si>
  <si>
    <t>Sivil infrastruktur (barnehage/skole)</t>
  </si>
  <si>
    <t>Vanntilførsel</t>
  </si>
  <si>
    <t>Erfaringslære</t>
  </si>
  <si>
    <t>At det ikke er sivile i området.</t>
  </si>
  <si>
    <t>At man ikke sprenger mot vernede bygg osv.</t>
  </si>
  <si>
    <t>Verifisere at målet faktisk er fienden.</t>
  </si>
  <si>
    <t>At ingen blir skadd.</t>
  </si>
  <si>
    <t>At ingen unødvendige bygg blir skadet.</t>
  </si>
  <si>
    <t>At ikke unødvendige bygg blir skadet.</t>
  </si>
  <si>
    <t>Samma som svart tidligere.</t>
  </si>
  <si>
    <t>Sivile i omerådet</t>
  </si>
  <si>
    <t>Risiko for splinter</t>
  </si>
  <si>
    <t>Hva du beskyter</t>
  </si>
  <si>
    <t>Risiko for personell skade</t>
  </si>
  <si>
    <t>Mulighet for evakuering</t>
  </si>
  <si>
    <t>Vurdere avstanden til fiendens linjer, slik at ikke disse stålkulene treffer den sivile befolkningen.</t>
  </si>
  <si>
    <t>Vurdere om det kan benyttes et annet våpen da dette våpene mest sannsynelig har en stor rekkevidde.</t>
  </si>
  <si>
    <t>Støy. At forsvaretskal tilstrebe å ikke lage så mye støy.</t>
  </si>
  <si>
    <t>At Forsvaret ikke kjører på privat eiendom, og ødelegger private eiendommer.</t>
  </si>
  <si>
    <t>Vise og utøve forsiktighet når Forsvarets tunge kjøretøy kjører på sivile veier.</t>
  </si>
  <si>
    <t>Reduserer støy så godt det lar seg gjøre.</t>
  </si>
  <si>
    <t>Ikke kjøre på privat eiendom.</t>
  </si>
  <si>
    <t>Vise forsikitghet når Forsvarets tunge kjøretøy kjører på sivile veier.</t>
  </si>
  <si>
    <t>Bør ikke brukes i bebygde områder da ammunisjonstypen er laget for å virke mot mål bak dekning som man ikke har direkte innsyn mot.</t>
  </si>
  <si>
    <t>Man må være sikker på at man skyter på et militært mål</t>
  </si>
  <si>
    <t>Rikosjett-faren og faren for å ramme en uskyldig 3.part er stor</t>
  </si>
  <si>
    <t>Lendet(unngår områder med mye bebyggelse)</t>
  </si>
  <si>
    <t>Hensyn til natur/miljø. Bl a spor etter ferdsel</t>
  </si>
  <si>
    <t>Høflig og inkluderende oppførsel i oppdrag der interaksjon med sivile er naturlig.</t>
  </si>
  <si>
    <t>Velger lende hvor sivile ikke blir negativt påvirket</t>
  </si>
  <si>
    <t>Tar hensyn til miljø/natur og ferdsel</t>
  </si>
  <si>
    <t>Høflig og ryddig fremtoning der interaksjon med sivile er nødvendig</t>
  </si>
  <si>
    <t>Hva som er rundt målet du har tenkt til å beskyte.</t>
  </si>
  <si>
    <t>Sivile og andre i nærheten som kan ta skade av RFK'en</t>
  </si>
  <si>
    <t>Kan man være 100% sikker på at dette ikke treffer noen i området som du ikke har kontroll på hvor befinner seg</t>
  </si>
  <si>
    <t>Ikke skremme de sivile i området</t>
  </si>
  <si>
    <t>Ikke ødelegge sivilt område</t>
  </si>
  <si>
    <t>Oppføre oss på en god måte for å ikke skape misnøye</t>
  </si>
  <si>
    <t>Ikke skremme sivilbefolkningen</t>
  </si>
  <si>
    <t>Ikke ødelegge ting på sivil grunn</t>
  </si>
  <si>
    <t>Ikke skape misnøye rundt forsvaret for de sivile</t>
  </si>
  <si>
    <t>Er det sivile i området som vil bli påvirket</t>
  </si>
  <si>
    <t>Religiøse bygninger som kan få skade</t>
  </si>
  <si>
    <t>Vil det få konsekvenser for vann, mat, strøm osv for sivilbefolkningen?</t>
  </si>
  <si>
    <t>Unngå å forstyrre ro og orden på visse rider av døgnet</t>
  </si>
  <si>
    <t>Ikke ødelegge mark og skog for bønder</t>
  </si>
  <si>
    <t>Informer de som kan bli påvirket i forkant av øvelsen</t>
  </si>
  <si>
    <t>Informerer de som vil bli påvirket på forhånd</t>
  </si>
  <si>
    <t>Unngår å forstyrre allmenn ro og orden på visse tider av døgnet. Så langt det lar seg gjøre</t>
  </si>
  <si>
    <t>Respekter annen manns eiendom, skog, mark osv</t>
  </si>
  <si>
    <t>Fiendens dekning</t>
  </si>
  <si>
    <t>Skade på sivil eiendom</t>
  </si>
  <si>
    <t>Kulturforskjeller</t>
  </si>
  <si>
    <t>-</t>
  </si>
  <si>
    <t>Sivile i området eller ikke</t>
  </si>
  <si>
    <t>Hvilke type bygninger er i området</t>
  </si>
  <si>
    <t>?</t>
  </si>
  <si>
    <t>Kjøring langs vei</t>
  </si>
  <si>
    <t>Stillinger vekk fra sivilbefolkning</t>
  </si>
  <si>
    <t>Tar hensyn til steder med tett befolkning</t>
  </si>
  <si>
    <t>Hensyn til steder med tett befolking</t>
  </si>
  <si>
    <t>Hvorvidt det er sivile i nærheten som kan ta skade av fragmentene</t>
  </si>
  <si>
    <t>I urbane strøk med høy sannsynlighet for sivli i områder</t>
  </si>
  <si>
    <t>Om det sivile i området</t>
  </si>
  <si>
    <t>Om våpenet blir brukt direkte mot fienden</t>
  </si>
  <si>
    <t>Om våpenet kan ødelegge for sivile</t>
  </si>
  <si>
    <t>Hvis det forhidrer at flere blir drept</t>
  </si>
  <si>
    <t>Hvis det kan forhindre at sivile blir drept</t>
  </si>
  <si>
    <t>Hvis det kan forhindre at fienden bruker ulovlige våpen</t>
  </si>
  <si>
    <t>Dine egne ikke er i området.</t>
  </si>
  <si>
    <t>Under en stor trussel</t>
  </si>
  <si>
    <t>Ikke ha noe fast eller noen bak deg.</t>
  </si>
  <si>
    <t>Passe på at ingen sivile er i nærheten.</t>
  </si>
  <si>
    <t>Være sikker på at du treffer riktig.</t>
  </si>
  <si>
    <t>Når informasjonen er svært viktig.</t>
  </si>
  <si>
    <t>Om det handler om å få tak i info om å ta fienden</t>
  </si>
  <si>
    <t>Beskytte Norge</t>
  </si>
  <si>
    <t>Passe på at du bruker våpnet til riktig hensikt. At du angriper fiendene dine og ikke de sivilie</t>
  </si>
  <si>
    <t>Passe på at forsyningslagrene til det bebygde området ikke blir ødelagt. Slik at de sivile overlever</t>
  </si>
  <si>
    <t>Eskalering. Ikke bruk mer makt enn nødvendig.</t>
  </si>
  <si>
    <t>Hvis det gjelder livsfarlige informasjon som kan ødelegge stort</t>
  </si>
  <si>
    <t>Få tilbake medsoldater</t>
  </si>
  <si>
    <t>Beskytte landet ditt</t>
  </si>
  <si>
    <t>Er det taktisk lurt?</t>
  </si>
  <si>
    <t>Er det lov?</t>
  </si>
  <si>
    <t>Kan jeg leve med det?</t>
  </si>
  <si>
    <t>Stålkulene går i alle rettninger</t>
  </si>
  <si>
    <t>Bakblåst</t>
  </si>
  <si>
    <t>Virkningen kan være større enn forventet</t>
  </si>
  <si>
    <t>Faren for skade på egne styrker eller sivile.</t>
  </si>
  <si>
    <t>Fordeler/ulemper</t>
  </si>
  <si>
    <t>Hvem skyter vi på</t>
  </si>
  <si>
    <t>Hva skyter vi på</t>
  </si>
  <si>
    <t>Hva kan være konsekvensene hvis skyter</t>
  </si>
  <si>
    <t>Om det er fare for massiv ødeleggelse</t>
  </si>
  <si>
    <t>Om sivile liv vil gå tapt</t>
  </si>
  <si>
    <t>Om historiske bygninger vil bli ødelagt</t>
  </si>
  <si>
    <t>Om det ødelegger for viktige ressurser for sivilbefolkningen, f.eks vann, energi o.l</t>
  </si>
  <si>
    <t>Ikke skade sivile</t>
  </si>
  <si>
    <t>Ikke skade religiøse eller historiske bygninger</t>
  </si>
  <si>
    <t>At skadde fiender får hjelp</t>
  </si>
  <si>
    <t>Ingen sivile til stede</t>
  </si>
  <si>
    <t>Ingen sivile bygninger</t>
  </si>
  <si>
    <t>Kun fiendtlig tilsedeværelse</t>
  </si>
  <si>
    <t>Unngå sivile dødsfall</t>
  </si>
  <si>
    <t>Unngå å hemme jordbruk og vann</t>
  </si>
  <si>
    <t>Unngå å skadeskyte uten å hjelpe</t>
  </si>
  <si>
    <t>Ringvirkninger</t>
  </si>
  <si>
    <t>Skade på historiske eller religiøse monumenter</t>
  </si>
  <si>
    <t>At hensikten er å drepe fienden, ikke skade</t>
  </si>
  <si>
    <t>Kan sivile liv gå tapt?</t>
  </si>
  <si>
    <t>Er det forsvarlig å benytte seg av denne typen våpen i området?</t>
  </si>
  <si>
    <t>Vil det ha en ønsket effekt?</t>
  </si>
  <si>
    <t>Om det er fare for egenes liv</t>
  </si>
  <si>
    <t>Om informasjonen kan gi oss et taktisk fortrinn</t>
  </si>
  <si>
    <t>Hvilke andre våpen har vi til å utføre samme oppgave</t>
  </si>
  <si>
    <t>Målprioritering</t>
  </si>
  <si>
    <t>Egen sikring, Med tanke på bakblåst</t>
  </si>
  <si>
    <t>Bekreft målet, og at det er ingen sivile rundt området, siden kan komme prosjektiler på 150m avstand rundt området</t>
  </si>
  <si>
    <t>Du vet ikke hva som er i bygninger og må ta det til betraktning</t>
  </si>
  <si>
    <t>Ta en grundig vurdering over hvor prosjektilene vil treffe</t>
  </si>
  <si>
    <t>Sørge for at sivile i minst mulig grad blir såret av angrepet</t>
  </si>
  <si>
    <t>Være bevist på gjenstander som kan utivde den eksplosive effekten av ammunisjoen</t>
  </si>
  <si>
    <t>sivile ikke blir truffet</t>
  </si>
  <si>
    <t>Granaten vil ikke ødelegge noe som kan påføre sivile skader</t>
  </si>
  <si>
    <t>Sjekke at griden som de har fått er riktig før de lemper granaten</t>
  </si>
  <si>
    <t>Hvor er sivile</t>
  </si>
  <si>
    <t>Hva vil bli ødelagt</t>
  </si>
  <si>
    <t>Er det sivile i området som kan bli skadet av angrepet?</t>
  </si>
  <si>
    <t>Er det nødvendig med den type maktbruk i ett bebygd område?</t>
  </si>
  <si>
    <t>Er det et lovlig angrep?</t>
  </si>
  <si>
    <t>KLART BAK!</t>
  </si>
  <si>
    <t>Ikke i rom, trykk</t>
  </si>
  <si>
    <t>Passe på at ingen sivile er innenfor en rekkevidde av 400m til målet</t>
  </si>
  <si>
    <t>Ikke skyte med RFK innendørs eller med noe bak deg 40m</t>
  </si>
  <si>
    <t>Passe på at temperingen er stilt inn ved riktig avstand</t>
  </si>
  <si>
    <t>Hvem som befinner seg i området.</t>
  </si>
  <si>
    <t>Hvor stor radius som er farlig.</t>
  </si>
  <si>
    <t>Hvor treffsikker ladningen er.</t>
  </si>
  <si>
    <t>Annet som kan ta skade i område</t>
  </si>
  <si>
    <t>Hva du kan treffe dersom du bommer</t>
  </si>
  <si>
    <t>Er det sivile i ildområdet</t>
  </si>
  <si>
    <t>Er det egne i ildområdet</t>
  </si>
  <si>
    <t>Hvor stor vil splintvirkningen være ved treff</t>
  </si>
  <si>
    <t>Bakgrunn</t>
  </si>
  <si>
    <t>Klart bak våpenet</t>
  </si>
  <si>
    <t>Sivile i nærheten?</t>
  </si>
  <si>
    <t>Religiøse/hellige bygninger?</t>
  </si>
  <si>
    <t>Fiender der?</t>
  </si>
  <si>
    <t>Egne styrker</t>
  </si>
  <si>
    <t>Egne tropper sin dekning</t>
  </si>
  <si>
    <t>Sivil befolkningen, om det er sivile der som ikke har noe med en evt krig å gjøre</t>
  </si>
  <si>
    <t>Om det kan evt i værste fall skade våre egne, hvis ting kan gå galt</t>
  </si>
  <si>
    <t>Først av alt sjekke om det fungerer som det skal, også med tanke på siste at det ikke skader våre egne eller sivile</t>
  </si>
  <si>
    <t>Bygninger i nærheten</t>
  </si>
  <si>
    <t>Egne allierte</t>
  </si>
  <si>
    <t>Skader på sivil fredet konstruksjon</t>
  </si>
  <si>
    <t>Om det er religiøse eller historiske bygninger rundt</t>
  </si>
  <si>
    <t>Om det er sivile til stedet</t>
  </si>
  <si>
    <t>Ødeleggelse på andre bygninger</t>
  </si>
  <si>
    <t>Antatt spredning radius i detonasjon området.</t>
  </si>
  <si>
    <t>Sivil befolkning til stede?</t>
  </si>
  <si>
    <t>Dekning for egne styrker</t>
  </si>
  <si>
    <t>Sivil befolkning tilstede</t>
  </si>
  <si>
    <t>Vitale objekter tilstede</t>
  </si>
  <si>
    <t>Potensiell uønsket skade</t>
  </si>
  <si>
    <t>Sivile i nær tilknytning</t>
  </si>
  <si>
    <t>Ønsket effekt</t>
  </si>
  <si>
    <t>Unngå unødvendig ødeleggelse</t>
  </si>
  <si>
    <t>Hva er i nærheten av målet</t>
  </si>
  <si>
    <t>Er dette militært nødvendig?</t>
  </si>
  <si>
    <t>Hva finnes i det bebygde området?</t>
  </si>
  <si>
    <t>Hva vil skadeomfanget bli vs. vinning?</t>
  </si>
  <si>
    <t>Om sivile kan skades</t>
  </si>
  <si>
    <t>Er våpenet effektivt</t>
  </si>
  <si>
    <t>Hvordan hjelper dette oss</t>
  </si>
  <si>
    <t>er det sivile som kan bli rammet?</t>
  </si>
  <si>
    <t>har du kun virkning på målet?</t>
  </si>
  <si>
    <t>er det noe bsk som kan ta skade?</t>
  </si>
  <si>
    <t>Hva som er foran målet</t>
  </si>
  <si>
    <t>Hva som er foran</t>
  </si>
  <si>
    <t>Klart bak?</t>
  </si>
  <si>
    <t>Om det er historiske eller religiøse byggverk</t>
  </si>
  <si>
    <t>Hva som er foran, rundt og bak målet</t>
  </si>
  <si>
    <t>Sprengnings radius</t>
  </si>
  <si>
    <t>Hva slags bygninger</t>
  </si>
  <si>
    <t>Om det bor sevile der</t>
  </si>
  <si>
    <t>Hvor stor spredning det blir</t>
  </si>
  <si>
    <t>Skaden som kan komme av det</t>
  </si>
  <si>
    <t>Egensikrig</t>
  </si>
  <si>
    <t>Skadeomfang på bygninger</t>
  </si>
  <si>
    <t>Lende omkring</t>
  </si>
  <si>
    <t>Skade det kan gjøre</t>
  </si>
  <si>
    <t>Om det er sivile der. Sivile skal ikke skades.</t>
  </si>
  <si>
    <t>Om det er religiøse bygninger der, de skal heller ikke skades.</t>
  </si>
  <si>
    <t>Om det er sykehus der. De skal ikke skades.</t>
  </si>
  <si>
    <t>Forsikre seg om at sivile ikke er i området som blir angrepet</t>
  </si>
  <si>
    <t>Unngå å ødelegge religiøse monumenter som for eks, kirker, moskeer osv.</t>
  </si>
  <si>
    <t>Ikke avfyre mot et sted der soldater behandles mot krigsskader, sykehus osv.</t>
  </si>
  <si>
    <t>Sykehus</t>
  </si>
  <si>
    <t>Skoler</t>
  </si>
  <si>
    <t>Fare for ødelegge av religiøse bygg</t>
  </si>
  <si>
    <t>Fare for å ødelegge kilder til mat og vann etc</t>
  </si>
  <si>
    <t>Vurdere om det er sivile</t>
  </si>
  <si>
    <t>Finnes det mindre skadelige løsninger</t>
  </si>
  <si>
    <t>Kan det skade religiøse eller historiske bygninger</t>
  </si>
  <si>
    <t>Vurdere avstand</t>
  </si>
  <si>
    <t>Se etter sivile i nærheten av skuddfelt</t>
  </si>
  <si>
    <t>Passe på slik at man ikke skader infrastruktur eller vennlige</t>
  </si>
  <si>
    <t>Bygninger i området, eks sykehus</t>
  </si>
  <si>
    <t>Vil det ødelegge infrastrukturen der</t>
  </si>
  <si>
    <t>Hvilke våpen stiller fienden med sammenlignet med dette</t>
  </si>
  <si>
    <t>Fiendens posisjon i forhold til sivile.</t>
  </si>
  <si>
    <t>Sikkerthetsavstand. Hva skjer om man bommer på målet?</t>
  </si>
  <si>
    <t>Om man i det hele tatt finner det nødvendig å benytte seg av dette våpensystemet, fremfor rifle eller annet.</t>
  </si>
  <si>
    <t>Bor det sivile der</t>
  </si>
  <si>
    <t>Ødelegger det bygninger</t>
  </si>
  <si>
    <t>Vil det være bra å bruke det eller ikke</t>
  </si>
  <si>
    <t>Byggningens konstruksjonmatriell</t>
  </si>
  <si>
    <t>Er det eneste måte å løse problemet</t>
  </si>
  <si>
    <t>At det ikkje er sivile i nærheten</t>
  </si>
  <si>
    <t>At det er versifiserte fiender det skytes på</t>
  </si>
  <si>
    <t>At det ikkje skytes forbi/overskyting av sivile og det er mulig at dei blir skadd av enten prosjektilet eller bakblåsten</t>
  </si>
  <si>
    <t>Du må vite hva som befinner seg i ditt skytefelt, da eventuelt sivile eller andre sensitive mål.</t>
  </si>
  <si>
    <t>Man må vurdere skade omfang og høyden der granaten utløses, jo høyere, desto større område vil bli truffet av splinter og stålkuler, noe som kan være kritisk for å treffe selve målet, men ikke minst for at man setter omgivelsene rundt i fare hvis det befinner seg sivile der.</t>
  </si>
  <si>
    <t>At du er bevisst på hvis du eventuelt skal treffe sivile mål må du være klar for å ta konsekvensene.</t>
  </si>
  <si>
    <t>At det er klart bak</t>
  </si>
  <si>
    <t>At du vet at du treffer målet ditt og at det ikke vil gjøre store skader på det som er rundt</t>
  </si>
  <si>
    <t>At det ikke er sivile i nærheten</t>
  </si>
  <si>
    <t>Religiøse infrastruktur</t>
  </si>
  <si>
    <t>Sikkerhet mtp sivile</t>
  </si>
  <si>
    <t>Pid på fiende</t>
  </si>
  <si>
    <t>At sivile ikke vil bli skadet</t>
  </si>
  <si>
    <t>At sivile ikke vil bli berørt</t>
  </si>
  <si>
    <t>Sivile foran stillingen</t>
  </si>
  <si>
    <t>Sivile rundt stillingen</t>
  </si>
  <si>
    <t>Sivile bak stiliingen</t>
  </si>
  <si>
    <t>Skader</t>
  </si>
  <si>
    <t>Puss og klart</t>
  </si>
  <si>
    <t>Sivile folk rundt</t>
  </si>
  <si>
    <t>Miljøet og skadens påvirkning</t>
  </si>
  <si>
    <t>Hvor stor skade angrepet vil ha</t>
  </si>
  <si>
    <t>Sivile ikke tilstedet</t>
  </si>
  <si>
    <t>PID</t>
  </si>
  <si>
    <t>Tilstedeværelse av ikke stridene personell</t>
  </si>
  <si>
    <t>Omgivelsene rundt nedslaget</t>
  </si>
  <si>
    <t>Hvor granaten ender hvis du bommer (hvor den går av)</t>
  </si>
  <si>
    <t>At det ikke er sivilie innenfor sikkerhetsavstander</t>
  </si>
  <si>
    <t>Nøyaktighet på hviket bygg man skal skyte</t>
  </si>
  <si>
    <t>Sikre sivile</t>
  </si>
  <si>
    <t>Rikosjett-fare</t>
  </si>
  <si>
    <t>Radius på sprengladning</t>
  </si>
  <si>
    <t>Våpenet kan lett drepe sivilie</t>
  </si>
  <si>
    <t>Det kan lett drepe egne</t>
  </si>
  <si>
    <t>Kan sivile bli truffet?</t>
  </si>
  <si>
    <t>Kan andre egne bli truffet?</t>
  </si>
  <si>
    <t>Om det er sivile i nærheten som kan bli påvirket</t>
  </si>
  <si>
    <t>Sikerhetsavstand til eget personell</t>
  </si>
  <si>
    <t>Er egne innenfor trygg avstand</t>
  </si>
  <si>
    <t>Om det er sivile til stede eller ikkje</t>
  </si>
  <si>
    <t>Om andre egne er i nærleiken</t>
  </si>
  <si>
    <t>Om andre eigne er i fare</t>
  </si>
  <si>
    <t>Sikker på at det ikke befinner seg sivile i området.</t>
  </si>
  <si>
    <t>Ta en vurdering på om det er hensiktsmessig eller ikke.</t>
  </si>
  <si>
    <t>Nødvendig</t>
  </si>
  <si>
    <t>Være nøye med hvordan du stiller granaten sånn at den går av der du vil.</t>
  </si>
  <si>
    <t>Hva prosjektilet passerer på vei mot målet</t>
  </si>
  <si>
    <t>Hva som befinner seg rundt målet</t>
  </si>
  <si>
    <t>Oversiktelighet i område</t>
  </si>
  <si>
    <t>Kan treffe sivile</t>
  </si>
  <si>
    <t>Hva som er foran, rundt og bak.</t>
  </si>
  <si>
    <t>Hva man skyter på/ hva som er rundt det man skyter på</t>
  </si>
  <si>
    <t>??</t>
  </si>
  <si>
    <t>Trygg bakgrunn</t>
  </si>
  <si>
    <t>Skade på eiendom</t>
  </si>
  <si>
    <t>Skade på personell</t>
  </si>
  <si>
    <t>Historiske bygg</t>
  </si>
  <si>
    <t>Matriell</t>
  </si>
  <si>
    <t>Du bør være sikker at det ikke er noe sivile i nærheten som kan ta til skade av granaten</t>
  </si>
  <si>
    <t>Du må være sikker på at det du skal skyte på ikke er noe regliøst helligt</t>
  </si>
  <si>
    <t>Risiko for sivile</t>
  </si>
  <si>
    <t>Skade på alt annet enn målet, f.eks. bygninger</t>
  </si>
  <si>
    <t>Ødelegger det noe historiskt eller religiøst som ikke er lov å ødelegge</t>
  </si>
  <si>
    <t>Om det er snakk om personen holder på informasjon som kan stå på liv og død</t>
  </si>
  <si>
    <t>Med tanke på sivile</t>
  </si>
  <si>
    <t>Historiske eller religiøse bygninger</t>
  </si>
  <si>
    <t>Ved situasjoner som kan være svært avgjørende i krig</t>
  </si>
  <si>
    <t>Skade på miljø</t>
  </si>
  <si>
    <t>Skader på ting rundt målet</t>
  </si>
  <si>
    <t>At sivile ikke er tilstede</t>
  </si>
  <si>
    <t>At historiske og religiøse bygninger ikke blir ødelagt</t>
  </si>
  <si>
    <t>Ødeleggelse av infrastruktur</t>
  </si>
  <si>
    <t>Om det er sivile i omrd</t>
  </si>
  <si>
    <t>Byggene rundt målet</t>
  </si>
  <si>
    <t>Om sivile er i området.</t>
  </si>
  <si>
    <t>Om religiøse bygninger er i området.</t>
  </si>
  <si>
    <t>Eiendommer</t>
  </si>
  <si>
    <t>Egnes liv står i fare</t>
  </si>
  <si>
    <t>Om der bur nokre sivile i området.</t>
  </si>
  <si>
    <t>Finnes der noko anna og betre alternativ møt sivilbefolkninga.</t>
  </si>
  <si>
    <t>Er det nødvendig å bruke et så kraftig våpen?</t>
  </si>
  <si>
    <t>Skaden det vil påføre på dem/det rundt</t>
  </si>
  <si>
    <t>Om andre våpen kan gi like godt utfall uten å gi like stor skade rundt</t>
  </si>
  <si>
    <t>Om det kan løses på en bedre måte</t>
  </si>
  <si>
    <t>Være helt sikker på at det ikke er sivile i nærheten</t>
  </si>
  <si>
    <t>Vurdere å bruke et annet våpen som ikke bruker eksplosiver</t>
  </si>
  <si>
    <t>At det er vanskelig å forutse alle prosjektilenes retning</t>
  </si>
  <si>
    <t>Sivile kan bli skaded, den rammer et større området</t>
  </si>
  <si>
    <t>Vurdere om det er trygt å skyte mtp bakgrunn, hva som er rundt, foran og bak målet.</t>
  </si>
  <si>
    <t>Ha vitenskap til om det er sivile tilstede.</t>
  </si>
  <si>
    <t>Bekrefte mål</t>
  </si>
  <si>
    <t>Tenke på sivile tap</t>
  </si>
  <si>
    <t>Hva som ligger bak målet</t>
  </si>
  <si>
    <t>Er det andre sivile i nærheten</t>
  </si>
  <si>
    <t>Skadeomfang på bebyggelse rundt målet.</t>
  </si>
  <si>
    <t>Sivile i målområdet</t>
  </si>
  <si>
    <t>Om det kan skade/ødelegge ting man ikke har til hensikt å bekjempe</t>
  </si>
  <si>
    <t>Effekt opp imot skadet den utgjør</t>
  </si>
  <si>
    <t>Fare for sivile</t>
  </si>
  <si>
    <t>Vil våpenet faktisk ha effekt på fienden? Med tanke på bebyggelse som vil beskytte fienden.</t>
  </si>
  <si>
    <t>Kan sivile risikere å også bli rammet av våpenet?</t>
  </si>
  <si>
    <t>At alle innenfor treffradius er fiendtlig</t>
  </si>
  <si>
    <t>Om det kan skade levekår for sivile</t>
  </si>
  <si>
    <t>Ikke stille granaten for langt, så den går av ett sted bak fienden som man ikke har kontroll på.</t>
  </si>
  <si>
    <t>hava som befinner seg bak og i rundt</t>
  </si>
  <si>
    <t>Område bak, side og foran stilling</t>
  </si>
  <si>
    <t>Skader på sivile bygninger/hus</t>
  </si>
  <si>
    <t>Om dette er noe som kan brukes som i det hele tatt vil hjelpe oppdraget.</t>
  </si>
  <si>
    <t>Hvis man har egne som er tatt til fange</t>
  </si>
  <si>
    <t>Se Ann omgivelsene rundt målet slik at du ikke skader sivile osv.</t>
  </si>
  <si>
    <t>Hva er sjangser for sivile tap</t>
  </si>
  <si>
    <t>Ingen sivile i nærheten</t>
  </si>
  <si>
    <t>Om det er mange sivile i området</t>
  </si>
  <si>
    <t>Sjekke om det er sivile i området</t>
  </si>
  <si>
    <t>Det ikke er sivile der</t>
  </si>
  <si>
    <t>Sivile i umiddelbar nærhet</t>
  </si>
  <si>
    <t>Om det er sivile i området som kan bli skadet/påvirket av ladningen</t>
  </si>
  <si>
    <t>Om hans gruppe planlegger terror og du vet han holder tilbake informasjon</t>
  </si>
  <si>
    <t>Sivile mål</t>
  </si>
  <si>
    <t>Sivil befolkning</t>
  </si>
  <si>
    <t>Sivile i område</t>
  </si>
  <si>
    <t>At det ikke er sivile til stede</t>
  </si>
  <si>
    <t>At du kan skade sevile</t>
  </si>
  <si>
    <t>Se etter sivile</t>
  </si>
  <si>
    <t>Om det er sivile i omdrådet</t>
  </si>
  <si>
    <t>At det ikke er noen sivile</t>
  </si>
  <si>
    <t>Kommer sivilentil å bli drept</t>
  </si>
  <si>
    <t>Synlige sivile i umiddelbar nærhet</t>
  </si>
  <si>
    <t>Om det er sivile rundt fiendens stillinger</t>
  </si>
  <si>
    <t>Det kan være sivile i området</t>
  </si>
  <si>
    <t>sivile i området</t>
  </si>
  <si>
    <t>At det ikke er sivile i nærheten av det du skyter på.</t>
  </si>
  <si>
    <t>kan sivile bli truffet</t>
  </si>
  <si>
    <t>Ved behov og nødvendighet for å finne resterende fiender</t>
  </si>
  <si>
    <t>Feilmarginer</t>
  </si>
  <si>
    <t>Krysstabellen viser feilmarginverdiene (ved et 95 % konfidensintervall) for et utvalg basestørresler og prosentfordelinger.</t>
  </si>
  <si>
    <t>Tolkning:</t>
  </si>
  <si>
    <t>For et utvalg på 75 respondenter, og en prosentfordeling på 6 %, vil feilmarginene være 5.37 %. Så den øvre grensen blir 11.37 % og den nedre grensen blir 0.63 %.</t>
  </si>
  <si>
    <t>Sample Size (n)</t>
  </si>
  <si>
    <t>Rating %</t>
  </si>
  <si>
    <t>0.1%</t>
  </si>
  <si>
    <t>1.96%</t>
  </si>
  <si>
    <t>0.98%</t>
  </si>
  <si>
    <t>0.72%</t>
  </si>
  <si>
    <t>0.62%</t>
  </si>
  <si>
    <t>0.51%</t>
  </si>
  <si>
    <t>0.44%</t>
  </si>
  <si>
    <t>0.39%</t>
  </si>
  <si>
    <t>0.36%</t>
  </si>
  <si>
    <t>0.33%</t>
  </si>
  <si>
    <t>0.31%</t>
  </si>
  <si>
    <t>0.29%</t>
  </si>
  <si>
    <t>0.28%</t>
  </si>
  <si>
    <t>0.25%</t>
  </si>
  <si>
    <t>0.23%</t>
  </si>
  <si>
    <t>0.22%</t>
  </si>
  <si>
    <t>0.21%</t>
  </si>
  <si>
    <t>0.20%</t>
  </si>
  <si>
    <t>0.5%</t>
  </si>
  <si>
    <t>4.37%</t>
  </si>
  <si>
    <t>2.19%</t>
  </si>
  <si>
    <t>1.60%</t>
  </si>
  <si>
    <t>1.38%</t>
  </si>
  <si>
    <t>1.13%</t>
  </si>
  <si>
    <t>0.87%</t>
  </si>
  <si>
    <t>0.80%</t>
  </si>
  <si>
    <t>0.74%</t>
  </si>
  <si>
    <t>0.69%</t>
  </si>
  <si>
    <t>0.65%</t>
  </si>
  <si>
    <t>0.56%</t>
  </si>
  <si>
    <t>0.52%</t>
  </si>
  <si>
    <t>0.49%</t>
  </si>
  <si>
    <t>0.46%</t>
  </si>
  <si>
    <t>1.0%</t>
  </si>
  <si>
    <t>6.17%</t>
  </si>
  <si>
    <t>3.08%</t>
  </si>
  <si>
    <t>2.25%</t>
  </si>
  <si>
    <t>1.95%</t>
  </si>
  <si>
    <t>1.59%</t>
  </si>
  <si>
    <t>1.23%</t>
  </si>
  <si>
    <t>1.04%</t>
  </si>
  <si>
    <t>0.92%</t>
  </si>
  <si>
    <t>2.0%</t>
  </si>
  <si>
    <t>8.68%</t>
  </si>
  <si>
    <t>4.34%</t>
  </si>
  <si>
    <t>3.17%</t>
  </si>
  <si>
    <t>2.74%</t>
  </si>
  <si>
    <t>2.24%</t>
  </si>
  <si>
    <t>1.94%</t>
  </si>
  <si>
    <t>1.74%</t>
  </si>
  <si>
    <t>1.58%</t>
  </si>
  <si>
    <t>1.47%</t>
  </si>
  <si>
    <t>1.37%</t>
  </si>
  <si>
    <t>1.29%</t>
  </si>
  <si>
    <t>1.12%</t>
  </si>
  <si>
    <t>0.97%</t>
  </si>
  <si>
    <t>0.91%</t>
  </si>
  <si>
    <t>3.0%</t>
  </si>
  <si>
    <t>10.57%</t>
  </si>
  <si>
    <t>5.29%</t>
  </si>
  <si>
    <t>3.86%</t>
  </si>
  <si>
    <t>3.34%</t>
  </si>
  <si>
    <t>2.73%</t>
  </si>
  <si>
    <t>2.36%</t>
  </si>
  <si>
    <t>2.11%</t>
  </si>
  <si>
    <t>1.93%</t>
  </si>
  <si>
    <t>1.79%</t>
  </si>
  <si>
    <t>1.67%</t>
  </si>
  <si>
    <t>1.50%</t>
  </si>
  <si>
    <t>1.36%</t>
  </si>
  <si>
    <t>1.26%</t>
  </si>
  <si>
    <t>1.18%</t>
  </si>
  <si>
    <t>1.11%</t>
  </si>
  <si>
    <t>1.06%</t>
  </si>
  <si>
    <t>4.0%</t>
  </si>
  <si>
    <t>12.15%</t>
  </si>
  <si>
    <t>6.07%</t>
  </si>
  <si>
    <t>4.43%</t>
  </si>
  <si>
    <t>3.84%</t>
  </si>
  <si>
    <t>3.14%</t>
  </si>
  <si>
    <t>2.72%</t>
  </si>
  <si>
    <t>2.43%</t>
  </si>
  <si>
    <t>2.22%</t>
  </si>
  <si>
    <t>2.05%</t>
  </si>
  <si>
    <t>1.92%</t>
  </si>
  <si>
    <t>1.81%</t>
  </si>
  <si>
    <t>1.72%</t>
  </si>
  <si>
    <t>1.57%</t>
  </si>
  <si>
    <t>1.45%</t>
  </si>
  <si>
    <t>1.28%</t>
  </si>
  <si>
    <t>1.21%</t>
  </si>
  <si>
    <t>5.0%</t>
  </si>
  <si>
    <t>13.51%</t>
  </si>
  <si>
    <t>6.75%</t>
  </si>
  <si>
    <t>4.93%</t>
  </si>
  <si>
    <t>4.27%</t>
  </si>
  <si>
    <t>3.49%</t>
  </si>
  <si>
    <t>3.02%</t>
  </si>
  <si>
    <t>2.70%</t>
  </si>
  <si>
    <t>2.47%</t>
  </si>
  <si>
    <t>2.28%</t>
  </si>
  <si>
    <t>2.14%</t>
  </si>
  <si>
    <t>2.01%</t>
  </si>
  <si>
    <t>1.91%</t>
  </si>
  <si>
    <t>1.61%</t>
  </si>
  <si>
    <t>1.51%</t>
  </si>
  <si>
    <t>1.35%</t>
  </si>
  <si>
    <t>6.0%</t>
  </si>
  <si>
    <t>14.72%</t>
  </si>
  <si>
    <t>7.36%</t>
  </si>
  <si>
    <t>5.37%</t>
  </si>
  <si>
    <t>4.65%</t>
  </si>
  <si>
    <t>3.80%</t>
  </si>
  <si>
    <t>3.29%</t>
  </si>
  <si>
    <t>2.69%</t>
  </si>
  <si>
    <t>2.49%</t>
  </si>
  <si>
    <t>2.33%</t>
  </si>
  <si>
    <t>2.08%</t>
  </si>
  <si>
    <t>1.90%</t>
  </si>
  <si>
    <t>1.76%</t>
  </si>
  <si>
    <t>1.65%</t>
  </si>
  <si>
    <t>1.55%</t>
  </si>
  <si>
    <t>7.0%</t>
  </si>
  <si>
    <t>15.81%</t>
  </si>
  <si>
    <t>7.91%</t>
  </si>
  <si>
    <t>5.77%</t>
  </si>
  <si>
    <t>5.00%</t>
  </si>
  <si>
    <t>4.08%</t>
  </si>
  <si>
    <t>3.54%</t>
  </si>
  <si>
    <t>3.16%</t>
  </si>
  <si>
    <t>2.89%</t>
  </si>
  <si>
    <t>2.67%</t>
  </si>
  <si>
    <t>2.50%</t>
  </si>
  <si>
    <t>2.04%</t>
  </si>
  <si>
    <t>1.89%</t>
  </si>
  <si>
    <t>1.77%</t>
  </si>
  <si>
    <t>8.0%</t>
  </si>
  <si>
    <t>16.81%</t>
  </si>
  <si>
    <t>8.41%</t>
  </si>
  <si>
    <t>6.14%</t>
  </si>
  <si>
    <t>5.32%</t>
  </si>
  <si>
    <t>3.76%</t>
  </si>
  <si>
    <t>3.36%</t>
  </si>
  <si>
    <t>3.07%</t>
  </si>
  <si>
    <t>2.84%</t>
  </si>
  <si>
    <t>2.66%</t>
  </si>
  <si>
    <t>2.51%</t>
  </si>
  <si>
    <t>2.38%</t>
  </si>
  <si>
    <t>2.17%</t>
  </si>
  <si>
    <t>1.88%</t>
  </si>
  <si>
    <t>1.68%</t>
  </si>
  <si>
    <t>9.0%</t>
  </si>
  <si>
    <t>17.74%</t>
  </si>
  <si>
    <t>8/87%</t>
  </si>
  <si>
    <t>6.48%</t>
  </si>
  <si>
    <t>5.61%</t>
  </si>
  <si>
    <t>4.58%</t>
  </si>
  <si>
    <t>3.97%</t>
  </si>
  <si>
    <t>3.55%</t>
  </si>
  <si>
    <t>3.24%</t>
  </si>
  <si>
    <t>3.00%</t>
  </si>
  <si>
    <t>2.80%</t>
  </si>
  <si>
    <t>2.64%</t>
  </si>
  <si>
    <t>2.29%</t>
  </si>
  <si>
    <t>2.12%</t>
  </si>
  <si>
    <t>1.98%</t>
  </si>
  <si>
    <t>1.87%</t>
  </si>
  <si>
    <t>10.0%</t>
  </si>
  <si>
    <t>18.59%</t>
  </si>
  <si>
    <t>9.30%</t>
  </si>
  <si>
    <t>6.79%</t>
  </si>
  <si>
    <t>5.88%</t>
  </si>
  <si>
    <t>4.80%</t>
  </si>
  <si>
    <t>4.16%</t>
  </si>
  <si>
    <t>3.72%</t>
  </si>
  <si>
    <t>3.39%</t>
  </si>
  <si>
    <t>2.94%</t>
  </si>
  <si>
    <t>2.77%</t>
  </si>
  <si>
    <t>2.63%</t>
  </si>
  <si>
    <t>2.40%</t>
  </si>
  <si>
    <t>1.86%</t>
  </si>
  <si>
    <t>15.0%</t>
  </si>
  <si>
    <t>22.13%</t>
  </si>
  <si>
    <t>11.07%</t>
  </si>
  <si>
    <t>8.08%</t>
  </si>
  <si>
    <t>7.00%</t>
  </si>
  <si>
    <t>5.71%</t>
  </si>
  <si>
    <t>4.95%</t>
  </si>
  <si>
    <t>4.04%</t>
  </si>
  <si>
    <t>3.74%</t>
  </si>
  <si>
    <t>3.50%</t>
  </si>
  <si>
    <t>3.30%</t>
  </si>
  <si>
    <t>3.13%</t>
  </si>
  <si>
    <t>2.26%</t>
  </si>
  <si>
    <t>2.65%</t>
  </si>
  <si>
    <t>20.0%</t>
  </si>
  <si>
    <t>24.79%</t>
  </si>
  <si>
    <t>12.40%</t>
  </si>
  <si>
    <t>9.05%</t>
  </si>
  <si>
    <t>7.84%</t>
  </si>
  <si>
    <t>6.40%</t>
  </si>
  <si>
    <t>5.54%</t>
  </si>
  <si>
    <t>4.96%</t>
  </si>
  <si>
    <t>4.53%</t>
  </si>
  <si>
    <t>4.19%</t>
  </si>
  <si>
    <t>3.92%</t>
  </si>
  <si>
    <t>3.70%</t>
  </si>
  <si>
    <t>3.51%</t>
  </si>
  <si>
    <t>3.20%</t>
  </si>
  <si>
    <t>2.96%</t>
  </si>
  <si>
    <t>2.61%</t>
  </si>
  <si>
    <t>2.48%</t>
  </si>
  <si>
    <t>25.0%</t>
  </si>
  <si>
    <t>26.84%</t>
  </si>
  <si>
    <t>13.42%</t>
  </si>
  <si>
    <t>9.80%</t>
  </si>
  <si>
    <t>8.49%</t>
  </si>
  <si>
    <t>6.93%</t>
  </si>
  <si>
    <t>6.00%</t>
  </si>
  <si>
    <t>4.90%</t>
  </si>
  <si>
    <t>4.54%</t>
  </si>
  <si>
    <t>4.24%</t>
  </si>
  <si>
    <t>4.00%</t>
  </si>
  <si>
    <t>3.46%</t>
  </si>
  <si>
    <t>3.21%</t>
  </si>
  <si>
    <t>2.83%</t>
  </si>
  <si>
    <t>2.68%</t>
  </si>
  <si>
    <t>30.0%</t>
  </si>
  <si>
    <t>28.40%</t>
  </si>
  <si>
    <t>14.20%</t>
  </si>
  <si>
    <t>10.37%</t>
  </si>
  <si>
    <t>8.98%</t>
  </si>
  <si>
    <t>7.33%</t>
  </si>
  <si>
    <t>6.35%</t>
  </si>
  <si>
    <t>5.68%</t>
  </si>
  <si>
    <t>4.49%</t>
  </si>
  <si>
    <t>4.23%</t>
  </si>
  <si>
    <t>4.02%</t>
  </si>
  <si>
    <t>3.67%</t>
  </si>
  <si>
    <t>3.18%</t>
  </si>
  <si>
    <t>2.99%</t>
  </si>
  <si>
    <t>35.0%</t>
  </si>
  <si>
    <t>29.56%</t>
  </si>
  <si>
    <t>14.78%</t>
  </si>
  <si>
    <t>10.79%</t>
  </si>
  <si>
    <t>9.35%</t>
  </si>
  <si>
    <t>7.63%</t>
  </si>
  <si>
    <t>6.61%</t>
  </si>
  <si>
    <t>5.91%</t>
  </si>
  <si>
    <t>5.40%</t>
  </si>
  <si>
    <t>4.67%</t>
  </si>
  <si>
    <t>4.41%</t>
  </si>
  <si>
    <t>4.18%</t>
  </si>
  <si>
    <t>3.82%</t>
  </si>
  <si>
    <t>3.56%</t>
  </si>
  <si>
    <t>3.31%</t>
  </si>
  <si>
    <t>3.12%</t>
  </si>
  <si>
    <t>40.0%</t>
  </si>
  <si>
    <t>30.36%</t>
  </si>
  <si>
    <t>15.18%</t>
  </si>
  <si>
    <t>11.09%</t>
  </si>
  <si>
    <t>9.60%</t>
  </si>
  <si>
    <t>5.13%</t>
  </si>
  <si>
    <t>4.29%</t>
  </si>
  <si>
    <t>3.63%</t>
  </si>
  <si>
    <t>3.04%</t>
  </si>
  <si>
    <t>45.0%</t>
  </si>
  <si>
    <t>30.83%</t>
  </si>
  <si>
    <t>15.42%</t>
  </si>
  <si>
    <t>11.26%</t>
  </si>
  <si>
    <t>9.75%</t>
  </si>
  <si>
    <t>6.89%</t>
  </si>
  <si>
    <t>5.63%</t>
  </si>
  <si>
    <t>5.21%</t>
  </si>
  <si>
    <t>4.88%</t>
  </si>
  <si>
    <t>4.60%</t>
  </si>
  <si>
    <t>4.36%</t>
  </si>
  <si>
    <t>3.98%</t>
  </si>
  <si>
    <t>3.69%</t>
  </si>
  <si>
    <t>3.45%</t>
  </si>
  <si>
    <t>3.25%</t>
  </si>
  <si>
    <t>50.0%</t>
  </si>
  <si>
    <t>30.99%</t>
  </si>
  <si>
    <t>15.50%</t>
  </si>
  <si>
    <t>11.32%</t>
  </si>
  <si>
    <t>8.00%</t>
  </si>
  <si>
    <t>6.20%</t>
  </si>
  <si>
    <t>5.66%</t>
  </si>
  <si>
    <t>5.24%</t>
  </si>
  <si>
    <t>4.62%</t>
  </si>
  <si>
    <t>4.38%</t>
  </si>
  <si>
    <t>3.27%</t>
  </si>
  <si>
    <t>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</si>
</sst>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_ * #,##0.00_ ;_ * \-#,##0.00_ ;_ * &quot;-&quot;??_ ;_ @_ "/>
    <numFmt numFmtId="166" formatCode="_ * #,##0.0_ ;_ * \-#,##0.0_ ;_ * &quot;-&quot;??_ ;_ @_ "/>
    <numFmt numFmtId="167" formatCode="###0"/>
    <numFmt numFmtId="168" formatCode="###0.0%"/>
    <numFmt numFmtId="169" formatCode="####.0"/>
    <numFmt numFmtId="170" formatCode="####.0%"/>
  </numFmts>
  <fonts count="25" x14ac:knownFonts="1">
    <font>
      <sz val="11"/>
      <name val="Calibri"/>
    </font>
    <font>
      <sz val="11"/>
      <color theme="1"/>
      <name val="Calibri"/>
      <family val="2"/>
      <scheme val="minor"/>
    </font>
    <font>
      <b/>
      <sz val="11"/>
      <name val="Calibri"/>
      <family val="2"/>
    </font>
    <font>
      <sz val="11"/>
      <name val="Calibri"/>
      <family val="2"/>
    </font>
    <font>
      <u/>
      <sz val="11"/>
      <color theme="10"/>
      <name val="Calibri"/>
      <family val="2"/>
    </font>
    <font>
      <b/>
      <sz val="10"/>
      <name val="Calibri"/>
      <family val="2"/>
      <scheme val="minor"/>
    </font>
    <font>
      <sz val="10"/>
      <color theme="1"/>
      <name val="Calibri"/>
      <family val="2"/>
      <scheme val="minor"/>
    </font>
    <font>
      <sz val="10"/>
      <name val="Calibri"/>
      <family val="2"/>
      <scheme val="minor"/>
    </font>
    <font>
      <u/>
      <sz val="10"/>
      <color theme="10"/>
      <name val="Arial"/>
      <family val="2"/>
    </font>
    <font>
      <u/>
      <sz val="10"/>
      <color theme="10"/>
      <name val="Calibri"/>
      <family val="2"/>
      <scheme val="minor"/>
    </font>
    <font>
      <u/>
      <sz val="10"/>
      <color indexed="12"/>
      <name val="Calibri"/>
      <family val="2"/>
      <scheme val="minor"/>
    </font>
    <font>
      <sz val="10"/>
      <color rgb="FF000000"/>
      <name val="Calibri"/>
      <family val="2"/>
      <scheme val="minor"/>
    </font>
    <font>
      <sz val="10"/>
      <color rgb="FF0066FF"/>
      <name val="Calibri"/>
      <family val="2"/>
      <scheme val="minor"/>
    </font>
    <font>
      <sz val="10"/>
      <name val="Calibri"/>
      <family val="2"/>
    </font>
    <font>
      <i/>
      <sz val="10"/>
      <name val="Calibri"/>
      <family val="2"/>
      <scheme val="minor"/>
    </font>
    <font>
      <b/>
      <sz val="10"/>
      <color theme="1"/>
      <name val="Calibri"/>
      <family val="2"/>
      <scheme val="minor"/>
    </font>
    <font>
      <sz val="10"/>
      <name val="Arial"/>
      <family val="2"/>
    </font>
    <font>
      <sz val="10"/>
      <color indexed="8"/>
      <name val="Calibri"/>
      <family val="2"/>
      <scheme val="minor"/>
    </font>
    <font>
      <sz val="10"/>
      <color rgb="FFFF0000"/>
      <name val="Calibri"/>
      <family val="2"/>
      <scheme val="minor"/>
    </font>
    <font>
      <b/>
      <sz val="10"/>
      <color indexed="8"/>
      <name val="Calibri"/>
      <family val="2"/>
      <scheme val="minor"/>
    </font>
    <font>
      <b/>
      <sz val="10"/>
      <name val="Calibri"/>
      <family val="2"/>
    </font>
    <font>
      <u/>
      <sz val="10"/>
      <color theme="10"/>
      <name val="Calibri"/>
      <family val="2"/>
    </font>
    <font>
      <sz val="10"/>
      <name val="Arial"/>
    </font>
    <font>
      <sz val="10"/>
      <color theme="0"/>
      <name val="Calibri"/>
      <family val="2"/>
      <scheme val="minor"/>
    </font>
    <font>
      <b/>
      <sz val="10"/>
      <color theme="0"/>
      <name val="Calibri"/>
      <family val="2"/>
      <scheme val="minor"/>
    </font>
  </fonts>
  <fills count="10">
    <fill>
      <patternFill patternType="none"/>
    </fill>
    <fill>
      <patternFill patternType="gray125"/>
    </fill>
    <fill>
      <patternFill patternType="solid">
        <fgColor theme="4" tint="0.59996337778862885"/>
        <bgColor indexed="64"/>
      </patternFill>
    </fill>
    <fill>
      <patternFill patternType="solid">
        <fgColor rgb="FFBDD7EE"/>
        <bgColor indexed="64"/>
      </patternFill>
    </fill>
    <fill>
      <patternFill patternType="solid">
        <fgColor rgb="FFFFFFCC"/>
        <bgColor indexed="64"/>
      </patternFill>
    </fill>
    <fill>
      <patternFill patternType="solid">
        <fgColor theme="0"/>
        <bgColor indexed="64"/>
      </patternFill>
    </fill>
    <fill>
      <patternFill patternType="solid">
        <fgColor rgb="FF3EB05A"/>
        <bgColor indexed="64"/>
      </patternFill>
    </fill>
    <fill>
      <patternFill patternType="solid">
        <fgColor rgb="FFE83F32"/>
        <bgColor indexed="64"/>
      </patternFill>
    </fill>
    <fill>
      <patternFill patternType="solid">
        <fgColor rgb="FF92D050"/>
        <bgColor indexed="64"/>
      </patternFill>
    </fill>
    <fill>
      <patternFill patternType="solid">
        <fgColor rgb="FFA19487"/>
        <bgColor indexed="64"/>
      </patternFill>
    </fill>
  </fills>
  <borders count="17">
    <border>
      <left/>
      <right/>
      <top/>
      <bottom/>
      <diagonal/>
    </border>
    <border>
      <left style="thin">
        <color rgb="FF79B0D4"/>
      </left>
      <right style="thin">
        <color rgb="FF79B0D4"/>
      </right>
      <top style="thin">
        <color rgb="FF79B0D4"/>
      </top>
      <bottom style="thin">
        <color rgb="FF79B0D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
    <xf numFmtId="0" fontId="0" fillId="0" borderId="0"/>
    <xf numFmtId="0" fontId="2" fillId="2" borderId="1" applyNumberFormat="0" applyProtection="0">
      <alignment horizontal="center" vertical="center" wrapText="1"/>
    </xf>
    <xf numFmtId="0" fontId="2" fillId="2" borderId="1" applyNumberFormat="0" applyProtection="0">
      <alignment horizontal="left" vertical="center" wrapText="1"/>
    </xf>
    <xf numFmtId="0" fontId="3" fillId="0" borderId="1" applyNumberFormat="0" applyProtection="0">
      <alignment horizontal="right" vertical="center" wrapText="1"/>
    </xf>
    <xf numFmtId="0" fontId="2" fillId="3" borderId="1" applyNumberFormat="0" applyProtection="0">
      <alignment horizontal="right" vertical="center" wrapText="1"/>
    </xf>
    <xf numFmtId="0" fontId="3" fillId="0" borderId="1" applyNumberFormat="0" applyProtection="0">
      <alignment horizontal="right" vertical="center" wrapText="1"/>
    </xf>
    <xf numFmtId="0" fontId="3" fillId="2"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3" borderId="1" applyProtection="0">
      <alignment horizontal="left" vertical="center" wrapText="1"/>
    </xf>
    <xf numFmtId="0" fontId="3" fillId="0" borderId="1" applyProtection="0">
      <alignment horizontal="left" vertical="center" wrapText="1"/>
    </xf>
    <xf numFmtId="0" fontId="3" fillId="2" borderId="1" applyProtection="0">
      <alignment horizontal="left" vertical="center" wrapText="1"/>
    </xf>
    <xf numFmtId="0" fontId="3" fillId="4"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3" fillId="0" borderId="0"/>
    <xf numFmtId="0" fontId="4"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xf numFmtId="9" fontId="1" fillId="0" borderId="0" applyFont="0" applyFill="0" applyBorder="0" applyAlignment="0" applyProtection="0"/>
    <xf numFmtId="165" fontId="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 fillId="2" borderId="1" applyNumberFormat="0" applyProtection="0">
      <alignment horizontal="center" vertical="center" wrapText="1"/>
    </xf>
    <xf numFmtId="0" fontId="22" fillId="0" borderId="0"/>
    <xf numFmtId="9" fontId="16" fillId="0" borderId="0" applyFont="0" applyFill="0" applyBorder="0" applyAlignment="0" applyProtection="0"/>
  </cellStyleXfs>
  <cellXfs count="120">
    <xf numFmtId="0" fontId="0" fillId="0" borderId="0" xfId="0"/>
    <xf numFmtId="0" fontId="5" fillId="0" borderId="0" xfId="19" applyFont="1" applyAlignment="1">
      <alignment vertical="center"/>
    </xf>
    <xf numFmtId="0" fontId="6" fillId="0" borderId="0" xfId="19" applyFont="1" applyAlignment="1">
      <alignment vertical="center"/>
    </xf>
    <xf numFmtId="0" fontId="7" fillId="0" borderId="0" xfId="19" applyFont="1"/>
    <xf numFmtId="0" fontId="7" fillId="0" borderId="0" xfId="19" applyFont="1" applyAlignment="1">
      <alignment vertical="center"/>
    </xf>
    <xf numFmtId="0" fontId="9" fillId="0" borderId="0" xfId="20" applyFont="1" applyAlignment="1">
      <alignment vertical="center"/>
    </xf>
    <xf numFmtId="0" fontId="10" fillId="0" borderId="0" xfId="20" applyFont="1" applyAlignment="1">
      <alignment vertical="center"/>
    </xf>
    <xf numFmtId="0" fontId="11" fillId="0" borderId="0" xfId="21" applyFont="1" applyAlignment="1">
      <alignment vertical="center"/>
    </xf>
    <xf numFmtId="0" fontId="6" fillId="0" borderId="0" xfId="19" applyFont="1" applyAlignment="1">
      <alignment vertical="center" wrapText="1"/>
    </xf>
    <xf numFmtId="10" fontId="7" fillId="0" borderId="0" xfId="19" applyNumberFormat="1" applyFont="1" applyAlignment="1">
      <alignment vertical="center"/>
    </xf>
    <xf numFmtId="10" fontId="6" fillId="0" borderId="0" xfId="19" applyNumberFormat="1" applyFont="1" applyAlignment="1">
      <alignment vertical="center"/>
    </xf>
    <xf numFmtId="1" fontId="7" fillId="0" borderId="0" xfId="19" applyNumberFormat="1" applyFont="1" applyAlignment="1">
      <alignment vertical="center"/>
    </xf>
    <xf numFmtId="0" fontId="12" fillId="0" borderId="0" xfId="19" applyFont="1" applyAlignment="1">
      <alignment vertical="center"/>
    </xf>
    <xf numFmtId="0" fontId="5" fillId="0" borderId="0" xfId="19" applyFont="1"/>
    <xf numFmtId="0" fontId="6" fillId="0" borderId="0" xfId="19" applyFont="1"/>
    <xf numFmtId="0" fontId="10" fillId="0" borderId="0" xfId="20" applyFont="1"/>
    <xf numFmtId="164" fontId="6" fillId="0" borderId="0" xfId="22" applyNumberFormat="1" applyFont="1"/>
    <xf numFmtId="10" fontId="7" fillId="0" borderId="0" xfId="19" applyNumberFormat="1" applyFont="1"/>
    <xf numFmtId="1" fontId="7" fillId="0" borderId="0" xfId="19" applyNumberFormat="1" applyFont="1"/>
    <xf numFmtId="9" fontId="13" fillId="7" borderId="2" xfId="5" applyNumberFormat="1" applyFont="1" applyFill="1" applyBorder="1">
      <alignment horizontal="right" vertical="center" wrapText="1"/>
    </xf>
    <xf numFmtId="2" fontId="14" fillId="0" borderId="0" xfId="19" applyNumberFormat="1" applyFont="1"/>
    <xf numFmtId="9" fontId="13" fillId="6" borderId="2" xfId="5" applyNumberFormat="1" applyFont="1" applyFill="1" applyBorder="1">
      <alignment horizontal="right" vertical="center" wrapText="1"/>
    </xf>
    <xf numFmtId="165" fontId="14" fillId="0" borderId="0" xfId="23" applyFont="1" applyAlignment="1">
      <alignment vertical="center"/>
    </xf>
    <xf numFmtId="2" fontId="14" fillId="0" borderId="0" xfId="19" applyNumberFormat="1" applyFont="1" applyAlignment="1">
      <alignment vertical="center"/>
    </xf>
    <xf numFmtId="0" fontId="15" fillId="0" borderId="0" xfId="19" applyFont="1" applyAlignment="1">
      <alignment vertical="center"/>
    </xf>
    <xf numFmtId="0" fontId="1" fillId="0" borderId="0" xfId="19"/>
    <xf numFmtId="0" fontId="16" fillId="0" borderId="0" xfId="24"/>
    <xf numFmtId="166" fontId="6" fillId="0" borderId="0" xfId="23" applyNumberFormat="1" applyFont="1" applyAlignment="1">
      <alignment vertical="center"/>
    </xf>
    <xf numFmtId="164" fontId="7" fillId="0" borderId="0" xfId="19" applyNumberFormat="1" applyFont="1"/>
    <xf numFmtId="0" fontId="7" fillId="0" borderId="0" xfId="24" applyFont="1" applyAlignment="1">
      <alignment vertical="center"/>
    </xf>
    <xf numFmtId="0" fontId="7" fillId="0" borderId="0" xfId="25" applyFont="1" applyAlignment="1">
      <alignment vertical="center"/>
    </xf>
    <xf numFmtId="167" fontId="6" fillId="0" borderId="0" xfId="26" applyNumberFormat="1" applyFont="1" applyAlignment="1">
      <alignment vertical="center"/>
    </xf>
    <xf numFmtId="9" fontId="6" fillId="0" borderId="0" xfId="26" applyNumberFormat="1" applyFont="1" applyAlignment="1">
      <alignment vertical="center"/>
    </xf>
    <xf numFmtId="164" fontId="17" fillId="0" borderId="0" xfId="24" applyNumberFormat="1" applyFont="1" applyAlignment="1">
      <alignment horizontal="right" vertical="center"/>
    </xf>
    <xf numFmtId="167" fontId="17" fillId="0" borderId="0" xfId="24" applyNumberFormat="1" applyFont="1" applyAlignment="1">
      <alignment horizontal="right" vertical="center"/>
    </xf>
    <xf numFmtId="164" fontId="6" fillId="0" borderId="0" xfId="26" applyNumberFormat="1" applyFont="1" applyAlignment="1">
      <alignment vertical="center"/>
    </xf>
    <xf numFmtId="167" fontId="7" fillId="0" borderId="0" xfId="27" applyNumberFormat="1" applyFont="1" applyAlignment="1">
      <alignment horizontal="right" vertical="center"/>
    </xf>
    <xf numFmtId="168" fontId="7" fillId="0" borderId="0" xfId="27" applyNumberFormat="1" applyFont="1" applyAlignment="1">
      <alignment horizontal="right" vertical="center"/>
    </xf>
    <xf numFmtId="0" fontId="7" fillId="0" borderId="3" xfId="19" applyFont="1" applyBorder="1" applyAlignment="1">
      <alignment vertical="center"/>
    </xf>
    <xf numFmtId="167" fontId="7" fillId="0" borderId="3" xfId="28" applyNumberFormat="1" applyFont="1" applyBorder="1" applyAlignment="1">
      <alignment vertical="center"/>
    </xf>
    <xf numFmtId="164" fontId="7" fillId="0" borderId="3" xfId="19" applyNumberFormat="1" applyFont="1" applyBorder="1" applyAlignment="1">
      <alignment vertical="center"/>
    </xf>
    <xf numFmtId="168" fontId="7" fillId="0" borderId="0" xfId="22" applyNumberFormat="1" applyFont="1" applyAlignment="1">
      <alignment horizontal="right" vertical="center"/>
    </xf>
    <xf numFmtId="167" fontId="7" fillId="0" borderId="3" xfId="27" applyNumberFormat="1" applyFont="1" applyBorder="1" applyAlignment="1">
      <alignment horizontal="right" vertical="center"/>
    </xf>
    <xf numFmtId="0" fontId="18" fillId="0" borderId="0" xfId="19" applyFont="1" applyAlignment="1">
      <alignment vertical="center"/>
    </xf>
    <xf numFmtId="169" fontId="7" fillId="0" borderId="0" xfId="27" applyNumberFormat="1" applyFont="1" applyAlignment="1">
      <alignment horizontal="right" vertical="center"/>
    </xf>
    <xf numFmtId="0" fontId="7" fillId="0" borderId="0" xfId="27" applyFont="1" applyAlignment="1">
      <alignment horizontal="left" vertical="top" wrapText="1"/>
    </xf>
    <xf numFmtId="168" fontId="7" fillId="0" borderId="0" xfId="27" applyNumberFormat="1" applyFont="1" applyAlignment="1">
      <alignment horizontal="right" vertical="top"/>
    </xf>
    <xf numFmtId="0" fontId="7" fillId="0" borderId="3" xfId="27" applyFont="1" applyBorder="1" applyAlignment="1">
      <alignment horizontal="left" vertical="top" wrapText="1"/>
    </xf>
    <xf numFmtId="167" fontId="7" fillId="0" borderId="3" xfId="27" applyNumberFormat="1" applyFont="1" applyBorder="1" applyAlignment="1">
      <alignment horizontal="right" vertical="top"/>
    </xf>
    <xf numFmtId="170" fontId="7" fillId="0" borderId="3" xfId="27" applyNumberFormat="1" applyFont="1" applyBorder="1" applyAlignment="1">
      <alignment horizontal="right" vertical="top"/>
    </xf>
    <xf numFmtId="167" fontId="17" fillId="0" borderId="0" xfId="27" applyNumberFormat="1" applyFont="1" applyAlignment="1">
      <alignment horizontal="right" vertical="center"/>
    </xf>
    <xf numFmtId="9" fontId="6" fillId="0" borderId="0" xfId="19" applyNumberFormat="1" applyFont="1" applyAlignment="1">
      <alignment vertical="center"/>
    </xf>
    <xf numFmtId="1" fontId="6" fillId="0" borderId="0" xfId="19" applyNumberFormat="1" applyFont="1" applyAlignment="1">
      <alignment vertical="center"/>
    </xf>
    <xf numFmtId="164" fontId="6" fillId="0" borderId="0" xfId="19" applyNumberFormat="1" applyFont="1" applyAlignment="1">
      <alignment vertical="center"/>
    </xf>
    <xf numFmtId="0" fontId="6" fillId="0" borderId="3" xfId="19" applyFont="1" applyBorder="1" applyAlignment="1">
      <alignment vertical="center"/>
    </xf>
    <xf numFmtId="167" fontId="17" fillId="0" borderId="3" xfId="27" applyNumberFormat="1" applyFont="1" applyBorder="1" applyAlignment="1">
      <alignment horizontal="right" vertical="center"/>
    </xf>
    <xf numFmtId="0" fontId="19" fillId="0" borderId="0" xfId="27" applyFont="1" applyAlignment="1">
      <alignment horizontal="left" vertical="top" wrapText="1"/>
    </xf>
    <xf numFmtId="0" fontId="15" fillId="0" borderId="0" xfId="19" applyFont="1" applyAlignment="1">
      <alignment horizontal="right" vertical="center"/>
    </xf>
    <xf numFmtId="0" fontId="17" fillId="0" borderId="0" xfId="27" applyFont="1" applyAlignment="1">
      <alignment horizontal="left" vertical="top" wrapText="1"/>
    </xf>
    <xf numFmtId="164" fontId="17" fillId="0" borderId="0" xfId="27" applyNumberFormat="1" applyFont="1" applyAlignment="1">
      <alignment horizontal="right" vertical="top"/>
    </xf>
    <xf numFmtId="167" fontId="6" fillId="0" borderId="3" xfId="26" applyNumberFormat="1" applyFont="1" applyBorder="1" applyAlignment="1">
      <alignment vertical="center"/>
    </xf>
    <xf numFmtId="9" fontId="6" fillId="0" borderId="3" xfId="26" applyNumberFormat="1" applyFont="1" applyBorder="1" applyAlignment="1">
      <alignment vertical="center"/>
    </xf>
    <xf numFmtId="0" fontId="13" fillId="0" borderId="0" xfId="0" applyFont="1"/>
    <xf numFmtId="0" fontId="20" fillId="5" borderId="2" xfId="2" applyFont="1" applyFill="1" applyBorder="1" applyAlignment="1">
      <alignment vertical="center" wrapText="1"/>
    </xf>
    <xf numFmtId="0" fontId="13" fillId="5" borderId="2" xfId="6" applyFont="1" applyFill="1" applyBorder="1" applyAlignment="1">
      <alignment vertical="center" wrapText="1"/>
    </xf>
    <xf numFmtId="0" fontId="20" fillId="5" borderId="2" xfId="1" applyFont="1" applyFill="1" applyBorder="1" applyAlignment="1">
      <alignment vertical="center" wrapText="1"/>
    </xf>
    <xf numFmtId="0" fontId="13" fillId="0" borderId="2" xfId="8" applyFont="1" applyBorder="1">
      <alignment horizontal="left" vertical="center" wrapText="1"/>
    </xf>
    <xf numFmtId="0" fontId="13" fillId="0" borderId="2" xfId="3" applyFont="1" applyBorder="1">
      <alignment horizontal="right" vertical="center" wrapText="1"/>
    </xf>
    <xf numFmtId="0" fontId="13" fillId="0" borderId="2" xfId="7" applyFont="1" applyBorder="1">
      <alignment horizontal="left" vertical="center" wrapText="1"/>
    </xf>
    <xf numFmtId="9" fontId="13" fillId="0" borderId="2" xfId="5" applyNumberFormat="1" applyFont="1" applyBorder="1">
      <alignment horizontal="right" vertical="center" wrapText="1"/>
    </xf>
    <xf numFmtId="0" fontId="20" fillId="5" borderId="2" xfId="9" applyFont="1" applyFill="1" applyBorder="1" applyAlignment="1">
      <alignment vertical="center" wrapText="1"/>
    </xf>
    <xf numFmtId="0" fontId="13" fillId="0" borderId="0" xfId="17" applyFont="1"/>
    <xf numFmtId="0" fontId="13" fillId="8" borderId="2" xfId="7" applyFont="1" applyFill="1" applyBorder="1">
      <alignment horizontal="left" vertical="center" wrapText="1"/>
    </xf>
    <xf numFmtId="0" fontId="13" fillId="0" borderId="0" xfId="3" applyFont="1" applyBorder="1">
      <alignment horizontal="right" vertical="center" wrapText="1"/>
    </xf>
    <xf numFmtId="164" fontId="6" fillId="0" borderId="3" xfId="19" applyNumberFormat="1" applyFont="1" applyBorder="1" applyAlignment="1">
      <alignment vertical="center"/>
    </xf>
    <xf numFmtId="0" fontId="13" fillId="5" borderId="0" xfId="1" applyFont="1" applyFill="1" applyBorder="1" applyAlignment="1">
      <alignment horizontal="left" vertical="center" wrapText="1"/>
    </xf>
    <xf numFmtId="0" fontId="20" fillId="0" borderId="2" xfId="8" applyFont="1" applyBorder="1">
      <alignment horizontal="left" vertical="center" wrapText="1"/>
    </xf>
    <xf numFmtId="0" fontId="20" fillId="0" borderId="2" xfId="3" applyFont="1" applyBorder="1">
      <alignment horizontal="right" vertical="center" wrapText="1"/>
    </xf>
    <xf numFmtId="0" fontId="20" fillId="0" borderId="0" xfId="17" applyFont="1"/>
    <xf numFmtId="0" fontId="20" fillId="0" borderId="0" xfId="0" applyFont="1"/>
    <xf numFmtId="0" fontId="13" fillId="0" borderId="0" xfId="7" applyFont="1" applyBorder="1">
      <alignment horizontal="left" vertical="center" wrapText="1"/>
    </xf>
    <xf numFmtId="9" fontId="13" fillId="0" borderId="0" xfId="5" applyNumberFormat="1" applyFont="1" applyBorder="1">
      <alignment horizontal="right" vertical="center" wrapText="1"/>
    </xf>
    <xf numFmtId="0" fontId="20" fillId="5" borderId="2" xfId="29" applyFont="1" applyFill="1" applyBorder="1">
      <alignment horizontal="center" vertical="center" wrapText="1"/>
    </xf>
    <xf numFmtId="0" fontId="21" fillId="0" borderId="0" xfId="18" applyFont="1" applyAlignment="1">
      <alignment vertical="center"/>
    </xf>
    <xf numFmtId="0" fontId="20" fillId="5" borderId="2" xfId="1" applyFont="1" applyFill="1" applyBorder="1">
      <alignment horizontal="center" vertical="center" wrapText="1"/>
    </xf>
    <xf numFmtId="0" fontId="5" fillId="0" borderId="0" xfId="30" applyFont="1"/>
    <xf numFmtId="0" fontId="7" fillId="0" borderId="0" xfId="30" applyFont="1"/>
    <xf numFmtId="0" fontId="15" fillId="0" borderId="0" xfId="30" applyFont="1"/>
    <xf numFmtId="0" fontId="6" fillId="0" borderId="0" xfId="30" applyFont="1" applyAlignment="1">
      <alignment vertical="center"/>
    </xf>
    <xf numFmtId="0" fontId="23" fillId="9" borderId="9" xfId="30" applyFont="1" applyFill="1" applyBorder="1" applyAlignment="1">
      <alignment vertical="center" wrapText="1"/>
    </xf>
    <xf numFmtId="0" fontId="24" fillId="9" borderId="12" xfId="30" applyFont="1" applyFill="1" applyBorder="1" applyAlignment="1">
      <alignment horizontal="left" vertical="center" wrapText="1"/>
    </xf>
    <xf numFmtId="0" fontId="24" fillId="9" borderId="0" xfId="30" applyFont="1" applyFill="1" applyAlignment="1">
      <alignment horizontal="left" vertical="center" wrapText="1"/>
    </xf>
    <xf numFmtId="0" fontId="24" fillId="9" borderId="13" xfId="30" applyFont="1" applyFill="1" applyBorder="1" applyAlignment="1">
      <alignment horizontal="left" vertical="center" wrapText="1"/>
    </xf>
    <xf numFmtId="0" fontId="24" fillId="9" borderId="12" xfId="30" applyFont="1" applyFill="1" applyBorder="1" applyAlignment="1">
      <alignment vertical="center" wrapText="1"/>
    </xf>
    <xf numFmtId="0" fontId="23" fillId="9" borderId="0" xfId="30" applyFont="1" applyFill="1" applyAlignment="1">
      <alignment vertical="top" wrapText="1"/>
    </xf>
    <xf numFmtId="0" fontId="23" fillId="9" borderId="13" xfId="30" applyFont="1" applyFill="1" applyBorder="1" applyAlignment="1">
      <alignment vertical="top" wrapText="1"/>
    </xf>
    <xf numFmtId="10" fontId="23" fillId="9" borderId="0" xfId="30" applyNumberFormat="1" applyFont="1" applyFill="1" applyAlignment="1">
      <alignment horizontal="left" vertical="top" wrapText="1"/>
    </xf>
    <xf numFmtId="0" fontId="24" fillId="9" borderId="14" xfId="30" applyFont="1" applyFill="1" applyBorder="1" applyAlignment="1">
      <alignment vertical="center" wrapText="1"/>
    </xf>
    <xf numFmtId="0" fontId="23" fillId="9" borderId="15" xfId="30" applyFont="1" applyFill="1" applyBorder="1" applyAlignment="1">
      <alignment vertical="top" wrapText="1"/>
    </xf>
    <xf numFmtId="0" fontId="23" fillId="9" borderId="16" xfId="30" applyFont="1" applyFill="1" applyBorder="1" applyAlignment="1">
      <alignment vertical="top" wrapText="1"/>
    </xf>
    <xf numFmtId="164" fontId="7" fillId="0" borderId="0" xfId="31" applyNumberFormat="1" applyFont="1"/>
    <xf numFmtId="10" fontId="7" fillId="0" borderId="0" xfId="31" applyNumberFormat="1" applyFont="1"/>
    <xf numFmtId="0" fontId="20" fillId="5" borderId="2" xfId="2" applyFont="1" applyFill="1" applyBorder="1" applyAlignment="1">
      <alignment horizontal="left" vertical="center" wrapText="1"/>
    </xf>
    <xf numFmtId="0" fontId="20" fillId="2" borderId="2" xfId="2" applyFont="1" applyBorder="1" applyAlignment="1">
      <alignment horizontal="left" vertical="center" wrapText="1"/>
    </xf>
    <xf numFmtId="0" fontId="13" fillId="5" borderId="2" xfId="6" applyFont="1" applyFill="1" applyBorder="1" applyAlignment="1">
      <alignment horizontal="left" vertical="center" wrapText="1"/>
    </xf>
    <xf numFmtId="0" fontId="13" fillId="2" borderId="2" xfId="6" applyFont="1" applyBorder="1" applyAlignment="1">
      <alignment horizontal="left" vertical="center" wrapText="1"/>
    </xf>
    <xf numFmtId="0" fontId="20" fillId="5" borderId="2" xfId="1" applyFont="1" applyFill="1" applyBorder="1" applyAlignment="1">
      <alignment horizontal="center" vertical="center" wrapText="1"/>
    </xf>
    <xf numFmtId="0" fontId="20" fillId="2" borderId="2" xfId="1" applyFont="1" applyBorder="1" applyAlignment="1">
      <alignment horizontal="center" vertical="center" wrapText="1"/>
    </xf>
    <xf numFmtId="0" fontId="20" fillId="5" borderId="2" xfId="9" applyFont="1" applyFill="1" applyBorder="1" applyAlignment="1">
      <alignment horizontal="left" vertical="center" wrapText="1"/>
    </xf>
    <xf numFmtId="0" fontId="20" fillId="3" borderId="2" xfId="9" applyFont="1" applyBorder="1" applyAlignment="1">
      <alignment horizontal="left" vertical="center" wrapText="1"/>
    </xf>
    <xf numFmtId="0" fontId="20" fillId="5" borderId="4" xfId="2" applyFont="1" applyFill="1" applyBorder="1" applyAlignment="1">
      <alignment horizontal="left" vertical="center" wrapText="1"/>
    </xf>
    <xf numFmtId="0" fontId="20" fillId="5" borderId="5" xfId="2" applyFont="1" applyFill="1" applyBorder="1" applyAlignment="1">
      <alignment horizontal="left" vertical="center" wrapText="1"/>
    </xf>
    <xf numFmtId="0" fontId="20" fillId="5" borderId="6" xfId="2" applyFont="1" applyFill="1" applyBorder="1" applyAlignment="1">
      <alignment horizontal="left" vertical="center" wrapText="1"/>
    </xf>
    <xf numFmtId="0" fontId="13" fillId="5" borderId="7" xfId="6" applyFont="1" applyFill="1" applyBorder="1" applyAlignment="1">
      <alignment horizontal="left" vertical="center" wrapText="1"/>
    </xf>
    <xf numFmtId="0" fontId="13" fillId="5" borderId="8" xfId="6" applyFont="1" applyFill="1" applyBorder="1" applyAlignment="1">
      <alignment horizontal="left" vertical="center" wrapText="1"/>
    </xf>
    <xf numFmtId="0" fontId="20" fillId="5" borderId="4" xfId="1" applyFont="1" applyFill="1" applyBorder="1" applyAlignment="1">
      <alignment horizontal="center" vertical="center" wrapText="1"/>
    </xf>
    <xf numFmtId="0" fontId="20" fillId="5" borderId="5" xfId="1" applyFont="1" applyFill="1" applyBorder="1" applyAlignment="1">
      <alignment horizontal="center" vertical="center" wrapText="1"/>
    </xf>
    <xf numFmtId="0" fontId="20" fillId="5" borderId="6" xfId="1" applyFont="1" applyFill="1" applyBorder="1" applyAlignment="1">
      <alignment horizontal="center" vertical="center" wrapText="1"/>
    </xf>
    <xf numFmtId="0" fontId="24" fillId="9" borderId="10" xfId="30" applyFont="1" applyFill="1" applyBorder="1" applyAlignment="1">
      <alignment vertical="center" wrapText="1"/>
    </xf>
    <xf numFmtId="0" fontId="24" fillId="9" borderId="11" xfId="30" applyFont="1" applyFill="1" applyBorder="1" applyAlignment="1">
      <alignment vertical="center" wrapText="1"/>
    </xf>
  </cellXfs>
  <cellStyles count="32">
    <cellStyle name="Hyperkobling" xfId="18" builtinId="8"/>
    <cellStyle name="Hyperkobling 2" xfId="20" xr:uid="{E5030C9A-A1DC-4C53-B6E2-9CCDED864696}"/>
    <cellStyle name="Komma 2" xfId="23" xr:uid="{63323D5E-EA3D-41DB-AB5D-7856C711330C}"/>
    <cellStyle name="Normal" xfId="0" builtinId="0"/>
    <cellStyle name="Normal 2" xfId="17" xr:uid="{2FAD0A48-EA59-4E1A-B36A-D6FD082C47C4}"/>
    <cellStyle name="Normal 2 2" xfId="21" xr:uid="{6CE9DBDA-8EAF-4C7B-98A5-1BFC15334AF2}"/>
    <cellStyle name="Normal 3" xfId="19" xr:uid="{AF6F6F48-B439-4820-838A-ABB9FCC9C599}"/>
    <cellStyle name="Normal 4" xfId="30" xr:uid="{7B8713FA-55F4-4B8B-A0E8-0277344A9285}"/>
    <cellStyle name="Normal_Ark2" xfId="28" xr:uid="{16663B7B-09A7-4FB8-9C07-C4D44DB74611}"/>
    <cellStyle name="Normal_Ark2_1" xfId="26" xr:uid="{E5576449-7824-4DA9-91B0-1EAEA232E23D}"/>
    <cellStyle name="Normal_Ark3" xfId="27" xr:uid="{4AC5A83A-1E31-48AC-ABE0-BE443720EB20}"/>
    <cellStyle name="Normal_Demografi" xfId="24" xr:uid="{817111B3-0A91-48A2-BF12-E70F929C3586}"/>
    <cellStyle name="Normal_Demografi_1" xfId="25" xr:uid="{03C8174B-B6AB-45F6-A5B8-D8BF4F4425BE}"/>
    <cellStyle name="Prosent 2" xfId="22" xr:uid="{4232D87F-65EE-44D5-83D0-898557FC7100}"/>
    <cellStyle name="Prosent 3" xfId="31" xr:uid="{D5831083-0155-4087-A894-55F2D6AF1C54}"/>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 2" xfId="29" xr:uid="{F24F780F-0D27-4902-A584-AB3A8044209F}"/>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1">
    <dxf>
      <font>
        <color rgb="FF0066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63500</xdr:rowOff>
    </xdr:from>
    <xdr:to>
      <xdr:col>1</xdr:col>
      <xdr:colOff>585267</xdr:colOff>
      <xdr:row>4</xdr:row>
      <xdr:rowOff>813</xdr:rowOff>
    </xdr:to>
    <xdr:pic>
      <xdr:nvPicPr>
        <xdr:cNvPr id="2" name="Bilde 1">
          <a:extLst>
            <a:ext uri="{FF2B5EF4-FFF2-40B4-BE49-F238E27FC236}">
              <a16:creationId xmlns:a16="http://schemas.microsoft.com/office/drawing/2014/main" id="{4BAEB3BF-E9BF-4EE1-9CF3-0303A8EA4F93}"/>
            </a:ext>
          </a:extLst>
        </xdr:cNvPr>
        <xdr:cNvPicPr>
          <a:picLocks noChangeAspect="1"/>
        </xdr:cNvPicPr>
      </xdr:nvPicPr>
      <xdr:blipFill>
        <a:blip xmlns:r="http://schemas.openxmlformats.org/officeDocument/2006/relationships" r:embed="rId1"/>
        <a:stretch>
          <a:fillRect/>
        </a:stretch>
      </xdr:blipFill>
      <xdr:spPr>
        <a:xfrm>
          <a:off x="104775" y="63500"/>
          <a:ext cx="585267" cy="581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585267</xdr:colOff>
      <xdr:row>3</xdr:row>
      <xdr:rowOff>172263</xdr:rowOff>
    </xdr:to>
    <xdr:pic>
      <xdr:nvPicPr>
        <xdr:cNvPr id="2" name="Bilde 1">
          <a:extLst>
            <a:ext uri="{FF2B5EF4-FFF2-40B4-BE49-F238E27FC236}">
              <a16:creationId xmlns:a16="http://schemas.microsoft.com/office/drawing/2014/main" id="{D18B2F9A-0A0C-49E4-B9A7-96575765ECFA}"/>
            </a:ext>
          </a:extLst>
        </xdr:cNvPr>
        <xdr:cNvPicPr>
          <a:picLocks noChangeAspect="1"/>
        </xdr:cNvPicPr>
      </xdr:nvPicPr>
      <xdr:blipFill>
        <a:blip xmlns:r="http://schemas.openxmlformats.org/officeDocument/2006/relationships" r:embed="rId1"/>
        <a:stretch>
          <a:fillRect/>
        </a:stretch>
      </xdr:blipFill>
      <xdr:spPr>
        <a:xfrm>
          <a:off x="114300" y="76200"/>
          <a:ext cx="585267" cy="581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35278</xdr:rowOff>
    </xdr:from>
    <xdr:to>
      <xdr:col>1</xdr:col>
      <xdr:colOff>578211</xdr:colOff>
      <xdr:row>3</xdr:row>
      <xdr:rowOff>94255</xdr:rowOff>
    </xdr:to>
    <xdr:pic>
      <xdr:nvPicPr>
        <xdr:cNvPr id="2" name="Bilde 1">
          <a:extLst>
            <a:ext uri="{FF2B5EF4-FFF2-40B4-BE49-F238E27FC236}">
              <a16:creationId xmlns:a16="http://schemas.microsoft.com/office/drawing/2014/main" id="{7FDBF2CB-04F1-47AF-85FE-5B621CF72A8B}"/>
            </a:ext>
          </a:extLst>
        </xdr:cNvPr>
        <xdr:cNvPicPr>
          <a:picLocks noChangeAspect="1"/>
        </xdr:cNvPicPr>
      </xdr:nvPicPr>
      <xdr:blipFill>
        <a:blip xmlns:r="http://schemas.openxmlformats.org/officeDocument/2006/relationships" r:embed="rId1"/>
        <a:stretch>
          <a:fillRect/>
        </a:stretch>
      </xdr:blipFill>
      <xdr:spPr>
        <a:xfrm>
          <a:off x="112888" y="35278"/>
          <a:ext cx="585267" cy="5458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7056</xdr:colOff>
      <xdr:row>0</xdr:row>
      <xdr:rowOff>42333</xdr:rowOff>
    </xdr:from>
    <xdr:to>
      <xdr:col>1</xdr:col>
      <xdr:colOff>592323</xdr:colOff>
      <xdr:row>3</xdr:row>
      <xdr:rowOff>101310</xdr:rowOff>
    </xdr:to>
    <xdr:pic>
      <xdr:nvPicPr>
        <xdr:cNvPr id="2" name="Bilde 1">
          <a:extLst>
            <a:ext uri="{FF2B5EF4-FFF2-40B4-BE49-F238E27FC236}">
              <a16:creationId xmlns:a16="http://schemas.microsoft.com/office/drawing/2014/main" id="{DCD747A7-BEB2-4C1F-8DB4-32D12B1E5304}"/>
            </a:ext>
          </a:extLst>
        </xdr:cNvPr>
        <xdr:cNvPicPr>
          <a:picLocks noChangeAspect="1"/>
        </xdr:cNvPicPr>
      </xdr:nvPicPr>
      <xdr:blipFill>
        <a:blip xmlns:r="http://schemas.openxmlformats.org/officeDocument/2006/relationships" r:embed="rId1"/>
        <a:stretch>
          <a:fillRect/>
        </a:stretch>
      </xdr:blipFill>
      <xdr:spPr>
        <a:xfrm>
          <a:off x="127000" y="42333"/>
          <a:ext cx="585267" cy="545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44450</xdr:colOff>
      <xdr:row>0</xdr:row>
      <xdr:rowOff>95250</xdr:rowOff>
    </xdr:from>
    <xdr:to>
      <xdr:col>1</xdr:col>
      <xdr:colOff>629717</xdr:colOff>
      <xdr:row>3</xdr:row>
      <xdr:rowOff>148638</xdr:rowOff>
    </xdr:to>
    <xdr:pic>
      <xdr:nvPicPr>
        <xdr:cNvPr id="2" name="Bilde 1">
          <a:extLst>
            <a:ext uri="{FF2B5EF4-FFF2-40B4-BE49-F238E27FC236}">
              <a16:creationId xmlns:a16="http://schemas.microsoft.com/office/drawing/2014/main" id="{D85AE692-0A8B-4E23-9E12-828D26A25926}"/>
            </a:ext>
          </a:extLst>
        </xdr:cNvPr>
        <xdr:cNvPicPr>
          <a:picLocks noChangeAspect="1"/>
        </xdr:cNvPicPr>
      </xdr:nvPicPr>
      <xdr:blipFill>
        <a:blip xmlns:r="http://schemas.openxmlformats.org/officeDocument/2006/relationships" r:embed="rId1"/>
        <a:stretch>
          <a:fillRect/>
        </a:stretch>
      </xdr:blipFill>
      <xdr:spPr>
        <a:xfrm>
          <a:off x="158750" y="95250"/>
          <a:ext cx="585267" cy="5486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324555</xdr:colOff>
      <xdr:row>0</xdr:row>
      <xdr:rowOff>105833</xdr:rowOff>
    </xdr:from>
    <xdr:to>
      <xdr:col>18</xdr:col>
      <xdr:colOff>126656</xdr:colOff>
      <xdr:row>4</xdr:row>
      <xdr:rowOff>5410</xdr:rowOff>
    </xdr:to>
    <xdr:pic>
      <xdr:nvPicPr>
        <xdr:cNvPr id="2" name="Bilde 1">
          <a:extLst>
            <a:ext uri="{FF2B5EF4-FFF2-40B4-BE49-F238E27FC236}">
              <a16:creationId xmlns:a16="http://schemas.microsoft.com/office/drawing/2014/main" id="{8FD80592-F971-4ADD-861F-853865D1555B}"/>
            </a:ext>
          </a:extLst>
        </xdr:cNvPr>
        <xdr:cNvPicPr>
          <a:picLocks noChangeAspect="1"/>
        </xdr:cNvPicPr>
      </xdr:nvPicPr>
      <xdr:blipFill>
        <a:blip xmlns:r="http://schemas.openxmlformats.org/officeDocument/2006/relationships" r:embed="rId1"/>
        <a:stretch>
          <a:fillRect/>
        </a:stretch>
      </xdr:blipFill>
      <xdr:spPr>
        <a:xfrm>
          <a:off x="6773333" y="105833"/>
          <a:ext cx="585267" cy="54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ne.gretteberg.meyer@responsanalyse.no" TargetMode="External"/><Relationship Id="rId2" Type="http://schemas.openxmlformats.org/officeDocument/2006/relationships/hyperlink" Target="mailto:morten.island@responsanalyse.no" TargetMode="External"/><Relationship Id="rId1" Type="http://schemas.openxmlformats.org/officeDocument/2006/relationships/hyperlink" Target="mailto:Tone.Fritzman@Visendi.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548E-BED6-410E-9AD8-D04B6CEC2542}">
  <dimension ref="A7:IJ124"/>
  <sheetViews>
    <sheetView showGridLines="0" tabSelected="1" zoomScale="90" zoomScaleNormal="90" workbookViewId="0">
      <selection activeCell="B2" sqref="B2"/>
    </sheetView>
  </sheetViews>
  <sheetFormatPr baseColWidth="10" defaultColWidth="11.5" defaultRowHeight="14" x14ac:dyDescent="0.2"/>
  <cols>
    <col min="1" max="1" width="1.5" style="2" customWidth="1"/>
    <col min="2" max="2" width="26.5" style="2" customWidth="1"/>
    <col min="3" max="3" width="8.83203125" style="2" customWidth="1"/>
    <col min="4" max="4" width="12.6640625" style="2" customWidth="1"/>
    <col min="5" max="8" width="8.83203125" style="2" customWidth="1"/>
    <col min="9" max="9" width="25.1640625" style="2" customWidth="1"/>
    <col min="10" max="43" width="6.5" style="2" customWidth="1"/>
    <col min="44" max="244" width="11.5" style="2"/>
    <col min="245" max="16384" width="11.5" style="3"/>
  </cols>
  <sheetData>
    <row r="7" spans="1:244" x14ac:dyDescent="0.2">
      <c r="A7" s="1" t="s">
        <v>0</v>
      </c>
      <c r="B7" s="1"/>
      <c r="C7" s="1"/>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row>
    <row r="9" spans="1:244" x14ac:dyDescent="0.2">
      <c r="B9" s="2" t="s">
        <v>1</v>
      </c>
      <c r="C9" s="2" t="s">
        <v>2</v>
      </c>
      <c r="E9" s="83" t="s">
        <v>3</v>
      </c>
    </row>
    <row r="10" spans="1:244" x14ac:dyDescent="0.2">
      <c r="B10" s="4" t="s">
        <v>4</v>
      </c>
      <c r="C10" s="4" t="s">
        <v>5</v>
      </c>
      <c r="D10" s="4"/>
      <c r="E10" s="5" t="s">
        <v>6</v>
      </c>
      <c r="G10" s="6"/>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row>
    <row r="12" spans="1:244" x14ac:dyDescent="0.2">
      <c r="A12" s="1" t="s">
        <v>7</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row>
    <row r="13" spans="1:244" x14ac:dyDescent="0.2">
      <c r="B13" s="2" t="s">
        <v>8</v>
      </c>
      <c r="C13" s="7"/>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row>
    <row r="14" spans="1:244" x14ac:dyDescent="0.2">
      <c r="B14" s="4" t="s">
        <v>9</v>
      </c>
      <c r="C14" s="7"/>
      <c r="E14" s="8"/>
      <c r="F14" s="8"/>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row>
    <row r="15" spans="1:244" x14ac:dyDescent="0.2">
      <c r="C15" s="7"/>
    </row>
    <row r="16" spans="1:244" x14ac:dyDescent="0.2">
      <c r="B16" s="2" t="s">
        <v>10</v>
      </c>
      <c r="C16" s="2">
        <v>572</v>
      </c>
      <c r="F16" s="9"/>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row>
    <row r="17" spans="1:244" x14ac:dyDescent="0.2">
      <c r="C17" s="10"/>
      <c r="F17" s="9"/>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row>
    <row r="18" spans="1:244" x14ac:dyDescent="0.2">
      <c r="A18" s="1" t="s">
        <v>11</v>
      </c>
      <c r="B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row>
    <row r="19" spans="1:244" x14ac:dyDescent="0.2">
      <c r="A19" s="4"/>
      <c r="B19" s="4" t="s">
        <v>12</v>
      </c>
      <c r="C19" s="4"/>
      <c r="D19" s="4"/>
      <c r="E19" s="4"/>
      <c r="F19" s="4"/>
      <c r="G19" s="4"/>
      <c r="H19" s="4"/>
      <c r="I19" s="4"/>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row>
    <row r="20" spans="1:244" x14ac:dyDescent="0.2">
      <c r="F20" s="9"/>
      <c r="G20" s="11"/>
      <c r="H20" s="4"/>
      <c r="I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row>
    <row r="21" spans="1:244" x14ac:dyDescent="0.2">
      <c r="A21" s="1" t="s">
        <v>13</v>
      </c>
      <c r="F21" s="9"/>
      <c r="G21" s="11"/>
      <c r="H21" s="4"/>
      <c r="I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row>
    <row r="22" spans="1:244" x14ac:dyDescent="0.2">
      <c r="A22" s="1"/>
      <c r="B22" s="2" t="s">
        <v>14</v>
      </c>
      <c r="C22" s="2" t="s">
        <v>15</v>
      </c>
      <c r="F22" s="9"/>
      <c r="G22" s="11"/>
      <c r="H22" s="4"/>
      <c r="I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row>
    <row r="23" spans="1:244" x14ac:dyDescent="0.2">
      <c r="B23" s="2" t="s">
        <v>16</v>
      </c>
      <c r="C23" s="2" t="s">
        <v>17</v>
      </c>
      <c r="F23" s="9"/>
      <c r="G23" s="11"/>
      <c r="H23" s="4"/>
      <c r="I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row>
    <row r="24" spans="1:244" x14ac:dyDescent="0.2">
      <c r="F24" s="9"/>
      <c r="G24" s="11"/>
      <c r="H24" s="4"/>
      <c r="I24" s="4"/>
    </row>
    <row r="25" spans="1:244" x14ac:dyDescent="0.2">
      <c r="F25" s="9"/>
      <c r="G25" s="11"/>
      <c r="H25" s="4"/>
      <c r="I25" s="4"/>
    </row>
    <row r="26" spans="1:244" x14ac:dyDescent="0.2">
      <c r="A26" s="1" t="s">
        <v>18</v>
      </c>
      <c r="B26" s="4"/>
      <c r="F26" s="9"/>
      <c r="G26" s="11"/>
      <c r="H26" s="4"/>
      <c r="I26" s="4"/>
    </row>
    <row r="27" spans="1:244" x14ac:dyDescent="0.2">
      <c r="A27" s="4"/>
      <c r="B27" s="4" t="s">
        <v>19</v>
      </c>
      <c r="F27" s="9"/>
      <c r="G27" s="11"/>
      <c r="H27" s="4"/>
      <c r="I27" s="4"/>
    </row>
    <row r="28" spans="1:244" x14ac:dyDescent="0.2">
      <c r="A28" s="4"/>
      <c r="B28" s="4" t="s">
        <v>20</v>
      </c>
      <c r="F28" s="9"/>
      <c r="G28" s="11"/>
      <c r="H28" s="4"/>
      <c r="I28" s="4"/>
    </row>
    <row r="29" spans="1:244" x14ac:dyDescent="0.2">
      <c r="A29" s="4"/>
      <c r="B29" s="4"/>
      <c r="F29" s="9"/>
      <c r="G29" s="11"/>
      <c r="H29" s="4"/>
      <c r="I29" s="4"/>
    </row>
    <row r="30" spans="1:244" x14ac:dyDescent="0.2">
      <c r="A30" s="4"/>
      <c r="B30" s="4" t="s">
        <v>21</v>
      </c>
      <c r="F30" s="9"/>
      <c r="G30" s="11"/>
      <c r="H30" s="4"/>
      <c r="I30" s="4"/>
    </row>
    <row r="31" spans="1:244" x14ac:dyDescent="0.2">
      <c r="A31" s="4"/>
      <c r="B31" s="4" t="s">
        <v>22</v>
      </c>
      <c r="F31" s="9"/>
      <c r="G31" s="11"/>
      <c r="H31" s="4"/>
      <c r="I31" s="4"/>
    </row>
    <row r="32" spans="1:244" x14ac:dyDescent="0.2">
      <c r="A32" s="4"/>
      <c r="B32" s="4" t="s">
        <v>23</v>
      </c>
      <c r="F32" s="9"/>
      <c r="G32" s="11"/>
      <c r="H32" s="4"/>
      <c r="I32" s="4"/>
    </row>
    <row r="33" spans="1:244" x14ac:dyDescent="0.2">
      <c r="A33" s="12"/>
      <c r="F33" s="9"/>
      <c r="G33" s="11"/>
      <c r="H33" s="4"/>
      <c r="I33" s="4"/>
    </row>
    <row r="34" spans="1:244" x14ac:dyDescent="0.2">
      <c r="A34" s="13" t="s">
        <v>24</v>
      </c>
      <c r="B34" s="14"/>
      <c r="C34" s="15"/>
      <c r="D34" s="16"/>
      <c r="E34" s="14"/>
      <c r="F34" s="17"/>
      <c r="G34" s="18"/>
      <c r="H34" s="3"/>
      <c r="I34" s="3"/>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row>
    <row r="35" spans="1:244" x14ac:dyDescent="0.2">
      <c r="A35" s="14"/>
      <c r="B35" s="3" t="s">
        <v>25</v>
      </c>
      <c r="C35" s="15"/>
      <c r="D35" s="16"/>
      <c r="E35" s="14"/>
      <c r="F35" s="17"/>
      <c r="G35" s="18"/>
      <c r="H35" s="3"/>
      <c r="I35" s="3"/>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row>
    <row r="36" spans="1:244" x14ac:dyDescent="0.2">
      <c r="A36" s="14"/>
      <c r="B36" s="3" t="s">
        <v>26</v>
      </c>
      <c r="C36" s="15"/>
      <c r="D36" s="16"/>
      <c r="E36" s="14"/>
      <c r="F36" s="17"/>
      <c r="G36" s="18"/>
      <c r="H36" s="3"/>
      <c r="I36" s="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row>
    <row r="37" spans="1:244" x14ac:dyDescent="0.2">
      <c r="A37" s="14"/>
      <c r="B37" s="3" t="s">
        <v>27</v>
      </c>
      <c r="C37" s="15"/>
      <c r="D37" s="16"/>
      <c r="E37" s="14"/>
      <c r="F37" s="17"/>
      <c r="G37" s="18"/>
      <c r="H37" s="3"/>
      <c r="I37" s="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row>
    <row r="38" spans="1:244" ht="15" thickBot="1" x14ac:dyDescent="0.25">
      <c r="A38" s="14"/>
      <c r="B38" s="14"/>
      <c r="C38" s="15"/>
      <c r="D38" s="16"/>
      <c r="E38" s="14"/>
      <c r="F38" s="17"/>
      <c r="G38" s="18"/>
      <c r="H38" s="3"/>
      <c r="I38" s="3"/>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row>
    <row r="39" spans="1:244" ht="15" thickBot="1" x14ac:dyDescent="0.25">
      <c r="A39" s="19"/>
      <c r="B39" s="20" t="s">
        <v>28</v>
      </c>
      <c r="C39" s="15"/>
      <c r="D39" s="16"/>
      <c r="E39" s="14"/>
      <c r="F39" s="17"/>
      <c r="G39" s="18"/>
      <c r="H39" s="3"/>
      <c r="I39" s="3"/>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row>
    <row r="40" spans="1:244" ht="15" thickBot="1" x14ac:dyDescent="0.25">
      <c r="A40" s="21"/>
      <c r="B40" s="20" t="s">
        <v>29</v>
      </c>
      <c r="C40" s="15"/>
      <c r="D40" s="16"/>
      <c r="E40" s="14"/>
      <c r="F40" s="17"/>
      <c r="G40" s="18"/>
      <c r="H40" s="3"/>
      <c r="I40" s="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row>
    <row r="41" spans="1:244" x14ac:dyDescent="0.2">
      <c r="A41" s="22"/>
      <c r="B41" s="23"/>
      <c r="C41" s="6"/>
      <c r="F41" s="9"/>
      <c r="G41" s="11"/>
      <c r="H41" s="4"/>
      <c r="I41" s="4"/>
    </row>
    <row r="42" spans="1:244" ht="15" x14ac:dyDescent="0.2">
      <c r="D42" s="24"/>
      <c r="I42" s="25"/>
      <c r="J42" s="25"/>
      <c r="K42" s="25"/>
      <c r="L42" s="25"/>
      <c r="M42" s="26"/>
    </row>
    <row r="43" spans="1:244" ht="15" x14ac:dyDescent="0.2">
      <c r="A43" s="3"/>
      <c r="B43" s="3"/>
      <c r="C43" s="3"/>
      <c r="D43" s="3"/>
      <c r="E43" s="3"/>
      <c r="I43" s="25"/>
      <c r="J43" s="25"/>
      <c r="K43" s="25"/>
      <c r="L43" s="25"/>
      <c r="M43" s="26"/>
    </row>
    <row r="44" spans="1:244" ht="15" x14ac:dyDescent="0.2">
      <c r="A44" s="3"/>
      <c r="B44" s="3"/>
      <c r="C44" s="3"/>
      <c r="D44" s="3"/>
      <c r="E44" s="3"/>
      <c r="H44" s="3"/>
      <c r="I44" s="25"/>
      <c r="J44" s="25"/>
      <c r="K44" s="25"/>
      <c r="L44" s="25"/>
      <c r="M44" s="26"/>
    </row>
    <row r="45" spans="1:244" ht="14.25" customHeight="1" x14ac:dyDescent="0.2">
      <c r="A45" s="3"/>
      <c r="B45" s="3"/>
      <c r="C45" s="3"/>
      <c r="D45" s="3"/>
      <c r="E45" s="3"/>
      <c r="G45" s="24"/>
      <c r="H45" s="3"/>
      <c r="I45" s="25"/>
      <c r="J45" s="25"/>
      <c r="K45" s="25"/>
      <c r="L45" s="25"/>
      <c r="M45" s="26"/>
    </row>
    <row r="46" spans="1:244" ht="15" x14ac:dyDescent="0.2">
      <c r="A46" s="3"/>
      <c r="B46" s="3"/>
      <c r="C46" s="3"/>
      <c r="D46" s="3"/>
      <c r="E46" s="3"/>
      <c r="H46" s="3"/>
      <c r="I46" s="25"/>
      <c r="J46" s="25"/>
      <c r="K46" s="25"/>
      <c r="L46" s="25"/>
      <c r="M46" s="26"/>
    </row>
    <row r="47" spans="1:244" ht="15" x14ac:dyDescent="0.2">
      <c r="A47" s="3"/>
      <c r="B47" s="3"/>
      <c r="C47" s="3"/>
      <c r="D47" s="3"/>
      <c r="E47" s="3"/>
      <c r="H47" s="3"/>
      <c r="I47" s="25"/>
      <c r="J47" s="25"/>
      <c r="K47" s="25"/>
      <c r="L47" s="25"/>
      <c r="M47" s="26"/>
    </row>
    <row r="48" spans="1:244" ht="15" x14ac:dyDescent="0.2">
      <c r="A48" s="3"/>
      <c r="B48" s="3"/>
      <c r="C48" s="3"/>
      <c r="D48" s="3"/>
      <c r="E48" s="3"/>
      <c r="H48" s="3"/>
      <c r="I48" s="25"/>
      <c r="J48" s="25"/>
      <c r="K48" s="25"/>
      <c r="L48" s="25"/>
      <c r="M48" s="26"/>
    </row>
    <row r="49" spans="1:244" ht="15" x14ac:dyDescent="0.2">
      <c r="A49" s="3"/>
      <c r="B49" s="3"/>
      <c r="C49" s="3"/>
      <c r="D49" s="3"/>
      <c r="E49" s="3"/>
      <c r="G49" s="27"/>
      <c r="H49" s="3"/>
      <c r="I49" s="25"/>
      <c r="J49" s="25"/>
      <c r="K49" s="25"/>
      <c r="L49" s="25"/>
      <c r="M49" s="26"/>
    </row>
    <row r="50" spans="1:244" ht="15" x14ac:dyDescent="0.2">
      <c r="A50" s="3"/>
      <c r="B50" s="3"/>
      <c r="C50" s="3"/>
      <c r="D50" s="3"/>
      <c r="E50" s="3"/>
      <c r="H50" s="3"/>
      <c r="I50" s="25"/>
      <c r="J50" s="25"/>
      <c r="K50" s="25"/>
      <c r="L50" s="25"/>
      <c r="M50" s="26"/>
    </row>
    <row r="51" spans="1:244" ht="15" x14ac:dyDescent="0.2">
      <c r="A51" s="3"/>
      <c r="B51" s="3"/>
      <c r="C51" s="3"/>
      <c r="D51" s="3"/>
      <c r="E51" s="3"/>
      <c r="H51" s="3"/>
      <c r="I51" s="25"/>
      <c r="J51" s="25"/>
      <c r="K51" s="25"/>
      <c r="L51" s="25"/>
      <c r="M51" s="26"/>
    </row>
    <row r="52" spans="1:244" ht="15" x14ac:dyDescent="0.2">
      <c r="A52" s="3"/>
      <c r="B52" s="3"/>
      <c r="C52" s="3"/>
      <c r="D52" s="3"/>
      <c r="E52" s="3"/>
      <c r="H52" s="3"/>
      <c r="I52" s="25"/>
      <c r="J52" s="25"/>
      <c r="K52" s="25"/>
      <c r="L52" s="25"/>
      <c r="M52" s="26"/>
    </row>
    <row r="53" spans="1:244" ht="12.75" customHeight="1" x14ac:dyDescent="0.2">
      <c r="A53" s="3"/>
      <c r="B53" s="3"/>
      <c r="C53" s="3"/>
      <c r="D53" s="3"/>
      <c r="E53" s="3"/>
      <c r="H53" s="3"/>
      <c r="I53" s="25"/>
      <c r="J53" s="25"/>
      <c r="K53" s="25"/>
      <c r="L53" s="25"/>
      <c r="M53" s="26"/>
    </row>
    <row r="54" spans="1:244" ht="15" x14ac:dyDescent="0.2">
      <c r="A54" s="3"/>
      <c r="B54" s="3"/>
      <c r="C54" s="3"/>
      <c r="D54" s="3"/>
      <c r="E54" s="3"/>
      <c r="G54" s="27"/>
      <c r="H54" s="3"/>
      <c r="I54" s="25"/>
      <c r="J54" s="25"/>
      <c r="K54" s="25"/>
      <c r="L54" s="25"/>
      <c r="M54" s="26"/>
    </row>
    <row r="55" spans="1:244" ht="15" x14ac:dyDescent="0.2">
      <c r="A55" s="3"/>
      <c r="B55" s="3"/>
      <c r="C55" s="3"/>
      <c r="D55" s="3"/>
      <c r="E55" s="3"/>
      <c r="G55" s="27"/>
      <c r="H55" s="3"/>
      <c r="I55" s="25"/>
      <c r="J55" s="25"/>
      <c r="K55" s="25"/>
      <c r="L55" s="25"/>
      <c r="M55" s="26"/>
    </row>
    <row r="56" spans="1:244" ht="12.75" customHeight="1" x14ac:dyDescent="0.2">
      <c r="A56" s="3"/>
      <c r="B56" s="3"/>
      <c r="C56" s="3"/>
      <c r="D56" s="3"/>
      <c r="E56" s="3"/>
      <c r="G56" s="27"/>
      <c r="H56" s="28"/>
      <c r="I56" s="25"/>
      <c r="J56" s="25"/>
      <c r="K56" s="25"/>
      <c r="L56" s="25"/>
      <c r="M56" s="26"/>
    </row>
    <row r="57" spans="1:244" ht="15" x14ac:dyDescent="0.2">
      <c r="A57" s="3"/>
      <c r="B57" s="3"/>
      <c r="C57" s="3"/>
      <c r="D57" s="3"/>
      <c r="E57" s="3"/>
      <c r="G57" s="27"/>
      <c r="H57" s="3"/>
      <c r="I57" s="25"/>
      <c r="J57" s="25"/>
      <c r="K57" s="25"/>
      <c r="L57" s="25"/>
      <c r="M57" s="26"/>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row>
    <row r="58" spans="1:244" ht="15" x14ac:dyDescent="0.2">
      <c r="A58" s="3"/>
      <c r="B58" s="3"/>
      <c r="C58" s="3"/>
      <c r="D58" s="3"/>
      <c r="E58" s="3"/>
      <c r="G58" s="27"/>
      <c r="H58" s="3"/>
      <c r="I58" s="25"/>
      <c r="J58" s="25"/>
      <c r="K58" s="25"/>
      <c r="L58" s="25"/>
      <c r="M58" s="26"/>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row>
    <row r="59" spans="1:244" ht="15" x14ac:dyDescent="0.2">
      <c r="A59" s="3"/>
      <c r="B59" s="3"/>
      <c r="C59" s="3"/>
      <c r="D59" s="3"/>
      <c r="E59" s="3"/>
      <c r="H59" s="3"/>
      <c r="I59" s="25"/>
      <c r="J59" s="25"/>
      <c r="K59" s="25"/>
      <c r="L59" s="25"/>
      <c r="M59" s="26"/>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row>
    <row r="60" spans="1:244" ht="14.25" customHeight="1" x14ac:dyDescent="0.2">
      <c r="A60" s="3"/>
      <c r="B60" s="3"/>
      <c r="C60" s="3"/>
      <c r="D60" s="3"/>
      <c r="E60" s="3"/>
      <c r="H60" s="3"/>
      <c r="I60" s="25"/>
      <c r="J60" s="25"/>
      <c r="K60" s="25"/>
      <c r="L60" s="25"/>
      <c r="M60" s="26"/>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row>
    <row r="61" spans="1:244" ht="15" x14ac:dyDescent="0.2">
      <c r="A61" s="3"/>
      <c r="B61" s="3"/>
      <c r="C61" s="3"/>
      <c r="D61" s="3"/>
      <c r="E61" s="3"/>
      <c r="H61" s="3"/>
      <c r="I61" s="25"/>
      <c r="J61" s="25"/>
      <c r="K61" s="25"/>
      <c r="L61" s="25"/>
      <c r="M61" s="26"/>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row>
    <row r="62" spans="1:244" ht="15" x14ac:dyDescent="0.2">
      <c r="A62" s="3"/>
      <c r="B62" s="3"/>
      <c r="C62" s="3"/>
      <c r="D62" s="3"/>
      <c r="E62" s="3"/>
      <c r="H62" s="3"/>
      <c r="I62" s="25"/>
      <c r="J62" s="25"/>
      <c r="K62" s="25"/>
      <c r="L62" s="25"/>
      <c r="M62" s="26"/>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row>
    <row r="63" spans="1:244" ht="15" x14ac:dyDescent="0.2">
      <c r="A63" s="3"/>
      <c r="B63" s="3"/>
      <c r="C63" s="3"/>
      <c r="D63" s="3"/>
      <c r="E63" s="3"/>
      <c r="H63" s="3"/>
      <c r="I63" s="25"/>
      <c r="J63" s="25"/>
      <c r="K63" s="25"/>
      <c r="L63" s="25"/>
      <c r="M63" s="26"/>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row>
    <row r="64" spans="1:244" ht="15" x14ac:dyDescent="0.2">
      <c r="A64" s="3"/>
      <c r="B64" s="3"/>
      <c r="C64" s="3"/>
      <c r="D64" s="3"/>
      <c r="E64" s="3"/>
      <c r="H64" s="3"/>
      <c r="I64" s="25"/>
      <c r="J64" s="25"/>
      <c r="K64" s="25"/>
      <c r="L64" s="25"/>
      <c r="M64" s="26"/>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row>
    <row r="65" spans="1:244" ht="15" x14ac:dyDescent="0.2">
      <c r="A65" s="3"/>
      <c r="B65" s="3"/>
      <c r="C65" s="3"/>
      <c r="D65" s="3"/>
      <c r="E65" s="3"/>
      <c r="H65" s="3"/>
      <c r="I65" s="25"/>
      <c r="J65" s="25"/>
      <c r="K65" s="25"/>
      <c r="L65" s="25"/>
      <c r="M65" s="26"/>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row>
    <row r="66" spans="1:244" ht="15" x14ac:dyDescent="0.2">
      <c r="A66" s="3"/>
      <c r="B66" s="3"/>
      <c r="C66" s="3"/>
      <c r="D66" s="3"/>
      <c r="E66" s="3"/>
      <c r="H66" s="3"/>
      <c r="I66" s="25"/>
      <c r="J66" s="25"/>
      <c r="K66" s="25"/>
      <c r="L66" s="25"/>
      <c r="M66" s="26"/>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row>
    <row r="67" spans="1:244" ht="15" x14ac:dyDescent="0.2">
      <c r="A67" s="3"/>
      <c r="B67" s="3"/>
      <c r="C67" s="3"/>
      <c r="D67" s="3"/>
      <c r="E67" s="3"/>
      <c r="H67" s="3"/>
      <c r="I67" s="25"/>
      <c r="J67" s="25"/>
      <c r="K67" s="25"/>
      <c r="L67" s="25"/>
      <c r="M67" s="26"/>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row>
    <row r="68" spans="1:244" ht="12.75" customHeight="1" x14ac:dyDescent="0.2">
      <c r="A68" s="3"/>
      <c r="B68" s="3"/>
      <c r="C68" s="3"/>
      <c r="D68" s="3"/>
      <c r="E68" s="3"/>
      <c r="H68" s="3"/>
      <c r="I68" s="25"/>
      <c r="J68" s="25"/>
      <c r="K68" s="25"/>
      <c r="L68" s="25"/>
      <c r="M68" s="26"/>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row>
    <row r="69" spans="1:244" ht="15" x14ac:dyDescent="0.2">
      <c r="A69" s="3"/>
      <c r="B69" s="3"/>
      <c r="C69" s="3"/>
      <c r="D69" s="3"/>
      <c r="E69" s="3"/>
      <c r="F69" s="29"/>
      <c r="I69" s="25"/>
      <c r="J69" s="25"/>
      <c r="K69" s="25"/>
      <c r="L69" s="25"/>
      <c r="M69" s="26"/>
    </row>
    <row r="70" spans="1:244" ht="15" x14ac:dyDescent="0.2">
      <c r="A70" s="3"/>
      <c r="B70" s="3"/>
      <c r="C70" s="3"/>
      <c r="D70" s="3"/>
      <c r="E70" s="3"/>
      <c r="H70" s="3"/>
      <c r="I70" s="25"/>
      <c r="J70" s="25"/>
      <c r="K70" s="25"/>
      <c r="L70" s="25"/>
      <c r="M70" s="26"/>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row>
    <row r="71" spans="1:244" ht="12.75" customHeight="1" x14ac:dyDescent="0.2">
      <c r="A71" s="3"/>
      <c r="B71" s="3"/>
      <c r="C71" s="3"/>
      <c r="D71" s="3"/>
      <c r="E71" s="3"/>
      <c r="H71" s="3"/>
      <c r="I71" s="25"/>
      <c r="J71" s="25"/>
      <c r="K71" s="25"/>
      <c r="L71" s="25"/>
      <c r="M71" s="26"/>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row>
    <row r="72" spans="1:244" ht="15" x14ac:dyDescent="0.2">
      <c r="A72" s="3"/>
      <c r="B72" s="3"/>
      <c r="C72" s="3"/>
      <c r="D72" s="3"/>
      <c r="E72" s="3"/>
      <c r="I72" s="25"/>
      <c r="J72" s="25"/>
      <c r="K72" s="25"/>
      <c r="L72" s="25"/>
      <c r="M72" s="26"/>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row>
    <row r="73" spans="1:244" ht="12.75" customHeight="1" x14ac:dyDescent="0.2">
      <c r="A73" s="3"/>
      <c r="B73" s="3"/>
      <c r="C73" s="3"/>
      <c r="D73" s="3"/>
      <c r="E73" s="3"/>
      <c r="H73" s="30"/>
      <c r="I73" s="25"/>
      <c r="J73" s="25"/>
      <c r="K73" s="25"/>
      <c r="L73" s="25"/>
      <c r="M73" s="26"/>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row>
    <row r="74" spans="1:244" ht="15" x14ac:dyDescent="0.2">
      <c r="A74" s="3"/>
      <c r="B74" s="3"/>
      <c r="C74" s="3"/>
      <c r="D74" s="3"/>
      <c r="E74" s="3"/>
      <c r="F74" s="29"/>
      <c r="I74" s="25"/>
      <c r="J74" s="25"/>
      <c r="K74" s="25"/>
      <c r="L74" s="25"/>
      <c r="M74" s="26"/>
    </row>
    <row r="75" spans="1:244" ht="12.75" customHeight="1" x14ac:dyDescent="0.2">
      <c r="A75" s="3"/>
      <c r="B75" s="3"/>
      <c r="C75" s="3"/>
      <c r="D75" s="3"/>
      <c r="E75" s="3"/>
      <c r="F75" s="3"/>
      <c r="G75" s="3"/>
      <c r="H75" s="3"/>
      <c r="I75" s="25"/>
      <c r="J75" s="25"/>
      <c r="K75" s="25"/>
      <c r="L75" s="25"/>
      <c r="M75" s="26"/>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row>
    <row r="76" spans="1:244" ht="15" x14ac:dyDescent="0.2">
      <c r="A76" s="3"/>
      <c r="B76" s="3"/>
      <c r="C76" s="3"/>
      <c r="D76" s="3"/>
      <c r="E76" s="3"/>
      <c r="F76" s="29"/>
      <c r="I76" s="25"/>
      <c r="J76" s="25"/>
      <c r="K76" s="25"/>
      <c r="L76" s="25"/>
      <c r="M76" s="26"/>
    </row>
    <row r="77" spans="1:244" ht="12.75" customHeight="1" x14ac:dyDescent="0.2">
      <c r="A77" s="3"/>
      <c r="B77" s="3"/>
      <c r="C77" s="3"/>
      <c r="D77" s="3"/>
      <c r="E77" s="3"/>
      <c r="F77" s="29"/>
      <c r="I77" s="25"/>
      <c r="J77" s="25"/>
      <c r="K77" s="25"/>
      <c r="L77" s="25"/>
      <c r="M77" s="26"/>
    </row>
    <row r="78" spans="1:244" ht="15" x14ac:dyDescent="0.2">
      <c r="A78" s="3"/>
      <c r="B78" s="3"/>
      <c r="C78" s="3"/>
      <c r="D78" s="3"/>
      <c r="E78" s="3"/>
      <c r="F78" s="29"/>
      <c r="I78" s="25"/>
      <c r="J78" s="25"/>
      <c r="K78" s="25"/>
      <c r="L78" s="25"/>
      <c r="M78" s="26"/>
    </row>
    <row r="79" spans="1:244" ht="15" x14ac:dyDescent="0.2">
      <c r="A79" s="3"/>
      <c r="B79" s="3"/>
      <c r="C79" s="3"/>
      <c r="D79" s="3"/>
      <c r="E79" s="3"/>
      <c r="F79" s="29"/>
      <c r="I79" s="25"/>
      <c r="J79" s="25"/>
      <c r="K79" s="25"/>
      <c r="L79" s="25"/>
      <c r="M79" s="26"/>
    </row>
    <row r="80" spans="1:244" ht="15" x14ac:dyDescent="0.2">
      <c r="A80" s="3"/>
      <c r="B80" s="3"/>
      <c r="C80" s="3"/>
      <c r="D80" s="3"/>
      <c r="E80" s="3"/>
      <c r="F80" s="29"/>
      <c r="I80" s="25"/>
      <c r="J80" s="25"/>
      <c r="K80" s="25"/>
      <c r="L80" s="25"/>
      <c r="M80" s="26"/>
    </row>
    <row r="81" spans="1:244" ht="14.25" customHeight="1" x14ac:dyDescent="0.2">
      <c r="A81" s="3"/>
      <c r="B81" s="3"/>
      <c r="C81" s="3"/>
      <c r="D81" s="3"/>
      <c r="E81" s="3"/>
      <c r="F81" s="29"/>
      <c r="I81" s="25"/>
      <c r="J81" s="25"/>
      <c r="K81" s="25"/>
      <c r="L81" s="25"/>
      <c r="M81" s="26"/>
    </row>
    <row r="82" spans="1:244" ht="15" x14ac:dyDescent="0.2">
      <c r="A82" s="3"/>
      <c r="B82" s="3"/>
      <c r="C82" s="3"/>
      <c r="D82" s="3"/>
      <c r="E82" s="3"/>
      <c r="F82" s="29"/>
      <c r="I82" s="25"/>
      <c r="J82" s="25"/>
      <c r="K82" s="25"/>
      <c r="L82" s="25"/>
      <c r="M82" s="26"/>
    </row>
    <row r="83" spans="1:244" ht="15" x14ac:dyDescent="0.2">
      <c r="F83" s="29"/>
      <c r="I83" s="25"/>
      <c r="J83" s="25"/>
      <c r="K83" s="25"/>
      <c r="L83" s="25"/>
      <c r="M83" s="26"/>
    </row>
    <row r="84" spans="1:244" ht="15" x14ac:dyDescent="0.2">
      <c r="B84" s="24"/>
      <c r="C84" s="24"/>
      <c r="D84" s="24"/>
      <c r="F84" s="29"/>
      <c r="I84" s="25"/>
      <c r="J84" s="25"/>
      <c r="K84" s="25"/>
      <c r="L84" s="25"/>
      <c r="M84" s="26"/>
    </row>
    <row r="85" spans="1:244" ht="15" x14ac:dyDescent="0.2">
      <c r="C85" s="31"/>
      <c r="D85" s="32"/>
      <c r="F85" s="29"/>
      <c r="I85" s="25"/>
      <c r="J85" s="25"/>
      <c r="K85" s="25"/>
      <c r="L85" s="25"/>
      <c r="M85" s="26"/>
    </row>
    <row r="86" spans="1:244" ht="15" x14ac:dyDescent="0.2">
      <c r="C86" s="31"/>
      <c r="D86" s="32"/>
      <c r="F86" s="29"/>
      <c r="I86" s="25"/>
      <c r="J86" s="25"/>
      <c r="K86" s="25"/>
      <c r="L86" s="25"/>
      <c r="M86" s="26"/>
    </row>
    <row r="87" spans="1:244" ht="15" x14ac:dyDescent="0.2">
      <c r="C87" s="31"/>
      <c r="D87" s="32"/>
      <c r="F87" s="29"/>
      <c r="I87" s="25"/>
      <c r="J87" s="25"/>
      <c r="K87" s="25"/>
      <c r="L87" s="25"/>
      <c r="M87" s="26"/>
    </row>
    <row r="88" spans="1:244" x14ac:dyDescent="0.2">
      <c r="A88" s="1"/>
      <c r="F88" s="29"/>
    </row>
    <row r="89" spans="1:244" ht="12.75" customHeight="1" x14ac:dyDescent="0.2">
      <c r="A89" s="1"/>
      <c r="B89" s="24"/>
      <c r="C89" s="24"/>
      <c r="D89" s="24"/>
      <c r="F89" s="29"/>
    </row>
    <row r="90" spans="1:244" x14ac:dyDescent="0.2">
      <c r="A90" s="1"/>
      <c r="C90" s="31"/>
      <c r="D90" s="33"/>
      <c r="F90" s="29"/>
      <c r="I90" s="3"/>
      <c r="J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row>
    <row r="91" spans="1:244" ht="12.75" customHeight="1" x14ac:dyDescent="0.2">
      <c r="A91" s="1"/>
      <c r="C91" s="31"/>
      <c r="D91" s="33"/>
      <c r="F91" s="29"/>
      <c r="I91" s="3"/>
      <c r="J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row>
    <row r="92" spans="1:244" x14ac:dyDescent="0.2">
      <c r="A92" s="1"/>
      <c r="C92" s="31"/>
      <c r="D92" s="33"/>
      <c r="I92" s="3"/>
      <c r="J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row>
    <row r="93" spans="1:244" ht="12.75" customHeight="1" x14ac:dyDescent="0.2">
      <c r="A93" s="1"/>
      <c r="C93" s="31"/>
      <c r="D93" s="33"/>
      <c r="H93" s="29"/>
      <c r="I93" s="3"/>
      <c r="J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row>
    <row r="94" spans="1:244" x14ac:dyDescent="0.2">
      <c r="A94" s="1"/>
      <c r="C94" s="31"/>
      <c r="D94" s="33"/>
      <c r="H94" s="29"/>
      <c r="I94" s="3"/>
      <c r="J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row>
    <row r="95" spans="1:244" ht="12.75" customHeight="1" x14ac:dyDescent="0.2">
      <c r="A95" s="1"/>
      <c r="C95" s="31"/>
      <c r="D95" s="33"/>
      <c r="H95" s="29"/>
      <c r="I95" s="3"/>
      <c r="J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row>
    <row r="96" spans="1:244" x14ac:dyDescent="0.2">
      <c r="A96" s="1"/>
      <c r="C96" s="31"/>
      <c r="D96" s="33"/>
      <c r="H96" s="29"/>
      <c r="I96" s="3"/>
      <c r="J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row>
    <row r="97" spans="1:244" ht="12.75" customHeight="1" x14ac:dyDescent="0.2">
      <c r="A97" s="1"/>
      <c r="H97" s="29"/>
      <c r="I97" s="3"/>
      <c r="J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row>
    <row r="98" spans="1:244" x14ac:dyDescent="0.2">
      <c r="A98" s="1"/>
      <c r="I98" s="3"/>
      <c r="J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row>
    <row r="99" spans="1:244" ht="12.75" customHeight="1" x14ac:dyDescent="0.2">
      <c r="A99" s="1"/>
      <c r="I99" s="3"/>
      <c r="J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row>
    <row r="100" spans="1:244" x14ac:dyDescent="0.2">
      <c r="A100" s="1"/>
      <c r="I100" s="3"/>
      <c r="J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row>
    <row r="101" spans="1:244" ht="12.75" customHeight="1" x14ac:dyDescent="0.2">
      <c r="A101" s="1"/>
      <c r="I101" s="3"/>
      <c r="J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row>
    <row r="102" spans="1:244" x14ac:dyDescent="0.2">
      <c r="A102" s="1"/>
      <c r="I102" s="3"/>
      <c r="J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row>
    <row r="103" spans="1:244" x14ac:dyDescent="0.2">
      <c r="A103" s="1"/>
      <c r="B103" s="24"/>
      <c r="C103" s="24"/>
      <c r="D103" s="24"/>
      <c r="E103" s="24"/>
      <c r="I103" s="3"/>
      <c r="J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row>
    <row r="104" spans="1:244" x14ac:dyDescent="0.2">
      <c r="A104" s="1"/>
      <c r="C104" s="34"/>
      <c r="D104" s="33"/>
      <c r="E104" s="33"/>
      <c r="I104" s="3"/>
      <c r="J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row>
    <row r="105" spans="1:244" ht="14.25" customHeight="1" x14ac:dyDescent="0.2">
      <c r="C105" s="34"/>
      <c r="D105" s="33"/>
      <c r="E105" s="33"/>
      <c r="I105" s="3"/>
      <c r="J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row>
    <row r="106" spans="1:244" x14ac:dyDescent="0.2">
      <c r="A106" s="2" t="s">
        <v>30</v>
      </c>
      <c r="C106" s="34"/>
      <c r="D106" s="33"/>
      <c r="E106" s="33"/>
      <c r="F106" s="3"/>
      <c r="G106" s="3"/>
      <c r="H106" s="3"/>
      <c r="I106" s="3"/>
      <c r="J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row>
    <row r="107" spans="1:244" x14ac:dyDescent="0.2">
      <c r="A107" s="3"/>
      <c r="B107" s="3"/>
      <c r="C107" s="34"/>
      <c r="D107" s="33"/>
      <c r="E107" s="33"/>
      <c r="F107" s="3"/>
      <c r="G107" s="3"/>
      <c r="H107" s="3"/>
      <c r="I107" s="3"/>
      <c r="J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row>
    <row r="108" spans="1:244" x14ac:dyDescent="0.2">
      <c r="A108" s="3"/>
      <c r="B108" s="3"/>
      <c r="C108" s="34"/>
      <c r="D108" s="33"/>
      <c r="E108" s="33"/>
      <c r="F108" s="3"/>
      <c r="G108" s="3"/>
      <c r="H108" s="3"/>
      <c r="I108" s="3"/>
      <c r="J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row>
    <row r="109" spans="1:244" x14ac:dyDescent="0.2">
      <c r="A109" s="3"/>
      <c r="B109" s="3"/>
      <c r="C109" s="34"/>
      <c r="D109" s="33"/>
      <c r="E109" s="33"/>
      <c r="F109" s="3"/>
      <c r="G109" s="3"/>
      <c r="H109" s="3"/>
      <c r="I109" s="3"/>
      <c r="J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row>
    <row r="110" spans="1:244" x14ac:dyDescent="0.2">
      <c r="A110" s="3"/>
      <c r="B110" s="3"/>
      <c r="C110" s="34"/>
      <c r="D110" s="33"/>
      <c r="E110" s="33"/>
      <c r="F110" s="3"/>
      <c r="G110" s="3"/>
      <c r="H110" s="3"/>
      <c r="I110" s="3"/>
      <c r="J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row>
    <row r="111" spans="1:244" x14ac:dyDescent="0.2">
      <c r="A111" s="3"/>
      <c r="B111" s="3"/>
      <c r="C111" s="34"/>
      <c r="D111" s="33"/>
      <c r="E111" s="33"/>
      <c r="F111" s="3"/>
      <c r="G111" s="3"/>
      <c r="H111" s="3"/>
      <c r="I111" s="3"/>
      <c r="J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row>
    <row r="112" spans="1:244" x14ac:dyDescent="0.2">
      <c r="A112" s="3"/>
      <c r="B112" s="3"/>
      <c r="C112" s="34"/>
      <c r="D112" s="33"/>
      <c r="E112" s="33"/>
      <c r="F112" s="3"/>
      <c r="G112" s="3"/>
      <c r="H112" s="3"/>
      <c r="I112" s="3"/>
      <c r="J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row>
    <row r="113" spans="1:244" x14ac:dyDescent="0.2">
      <c r="A113" s="3"/>
      <c r="B113" s="3"/>
      <c r="C113" s="34"/>
      <c r="D113" s="33"/>
      <c r="E113" s="33"/>
      <c r="F113" s="3"/>
      <c r="G113" s="3"/>
      <c r="H113" s="3"/>
      <c r="I113" s="3"/>
      <c r="J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row>
    <row r="114" spans="1:244" x14ac:dyDescent="0.2">
      <c r="A114" s="3"/>
      <c r="B114" s="3"/>
      <c r="C114" s="34"/>
      <c r="D114" s="33"/>
      <c r="E114" s="33"/>
      <c r="F114" s="3"/>
      <c r="G114" s="3"/>
      <c r="H114" s="3"/>
      <c r="I114" s="3"/>
      <c r="J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row>
    <row r="115" spans="1:244" x14ac:dyDescent="0.2">
      <c r="A115" s="3"/>
      <c r="B115" s="3"/>
      <c r="C115" s="34"/>
      <c r="D115" s="33"/>
      <c r="E115" s="33"/>
      <c r="F115" s="3"/>
      <c r="G115" s="3"/>
      <c r="H115" s="3"/>
      <c r="I115" s="3"/>
      <c r="J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row>
    <row r="116" spans="1:244" ht="12.75" customHeight="1" x14ac:dyDescent="0.2">
      <c r="A116" s="3"/>
      <c r="B116" s="3"/>
      <c r="C116" s="34"/>
      <c r="D116" s="33"/>
      <c r="E116" s="33"/>
      <c r="F116" s="3"/>
      <c r="G116" s="3"/>
      <c r="H116" s="3"/>
      <c r="I116" s="3"/>
      <c r="J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row>
    <row r="117" spans="1:244" x14ac:dyDescent="0.2">
      <c r="A117" s="3"/>
      <c r="B117" s="3"/>
      <c r="C117" s="34"/>
      <c r="D117" s="33"/>
      <c r="E117" s="33"/>
      <c r="F117" s="3"/>
      <c r="G117" s="3"/>
      <c r="H117" s="3"/>
      <c r="I117" s="3"/>
      <c r="J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row>
    <row r="118" spans="1:244" x14ac:dyDescent="0.2">
      <c r="A118" s="3"/>
      <c r="B118" s="3"/>
      <c r="C118" s="34"/>
      <c r="D118" s="33"/>
      <c r="E118" s="33"/>
      <c r="F118" s="3"/>
      <c r="G118" s="3"/>
      <c r="H118" s="3"/>
      <c r="I118" s="3"/>
      <c r="J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row>
    <row r="119" spans="1:244" x14ac:dyDescent="0.2">
      <c r="A119" s="3"/>
      <c r="B119" s="3"/>
      <c r="C119" s="34"/>
      <c r="D119" s="33"/>
      <c r="E119" s="33"/>
      <c r="F119" s="3"/>
      <c r="G119" s="3"/>
      <c r="H119" s="3"/>
      <c r="I119" s="3"/>
      <c r="J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row>
    <row r="120" spans="1:244" x14ac:dyDescent="0.2">
      <c r="A120" s="3"/>
      <c r="B120" s="3"/>
      <c r="C120" s="34"/>
      <c r="D120" s="33"/>
      <c r="E120" s="33"/>
      <c r="F120" s="3"/>
      <c r="G120" s="3"/>
      <c r="H120" s="3"/>
      <c r="I120" s="3"/>
      <c r="J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row>
    <row r="121" spans="1:244" x14ac:dyDescent="0.2">
      <c r="A121" s="3"/>
      <c r="B121" s="3"/>
      <c r="C121" s="34"/>
      <c r="D121" s="33"/>
      <c r="E121" s="33"/>
      <c r="F121" s="3"/>
      <c r="G121" s="3"/>
      <c r="H121" s="3"/>
      <c r="I121" s="3"/>
      <c r="J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row>
    <row r="122" spans="1:244" ht="14.25" customHeight="1" x14ac:dyDescent="0.2">
      <c r="A122" s="3"/>
      <c r="B122" s="3"/>
      <c r="C122" s="34"/>
      <c r="D122" s="33"/>
      <c r="E122" s="33"/>
      <c r="G122" s="3"/>
      <c r="H122" s="3"/>
      <c r="I122" s="3"/>
      <c r="J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row>
    <row r="123" spans="1:244" x14ac:dyDescent="0.2">
      <c r="C123" s="34"/>
      <c r="D123" s="33"/>
      <c r="E123" s="35"/>
      <c r="G123" s="3"/>
      <c r="H123" s="3"/>
      <c r="I123" s="3"/>
      <c r="J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row>
    <row r="124" spans="1:244" x14ac:dyDescent="0.2">
      <c r="A124" s="1"/>
      <c r="G124" s="3"/>
      <c r="H124" s="3"/>
      <c r="I124" s="3"/>
      <c r="J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row>
  </sheetData>
  <conditionalFormatting sqref="B19">
    <cfRule type="containsText" dxfId="0" priority="1" stopIfTrue="1" operator="containsText" text="på oppdrag fra xxx">
      <formula>NOT(ISERROR(SEARCH("på oppdrag fra xxx",B19)))</formula>
    </cfRule>
  </conditionalFormatting>
  <hyperlinks>
    <hyperlink ref="H20" r:id="rId1" display="Tone.Fritzman@Visendi.no" xr:uid="{F3D65C4E-1B70-45C7-9BB9-0A279764EE08}"/>
    <hyperlink ref="E10" r:id="rId2" xr:uid="{4BD2E407-AE0E-480A-B9F8-AEAA83C8DC55}"/>
    <hyperlink ref="E9" r:id="rId3" xr:uid="{CDC592CF-7506-4265-AB59-15F4E15AE796}"/>
  </hyperlinks>
  <pageMargins left="0.7" right="0.7" top="0.75" bottom="0.75" header="0.3" footer="0.3"/>
  <pageSetup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AF72-5843-4227-BE49-84077650468C}">
  <dimension ref="A4:K52"/>
  <sheetViews>
    <sheetView showGridLines="0" zoomScale="90" zoomScaleNormal="90" workbookViewId="0">
      <selection activeCell="B2" sqref="B2"/>
    </sheetView>
  </sheetViews>
  <sheetFormatPr baseColWidth="10" defaultColWidth="11.5" defaultRowHeight="14" x14ac:dyDescent="0.2"/>
  <cols>
    <col min="1" max="1" width="1.6640625" style="14" customWidth="1"/>
    <col min="2" max="2" width="46.33203125" style="14" customWidth="1"/>
    <col min="3" max="3" width="5.5" style="14" bestFit="1" customWidth="1"/>
    <col min="4" max="4" width="6.6640625" style="14" bestFit="1" customWidth="1"/>
    <col min="5" max="6" width="11.5" style="14"/>
    <col min="7" max="7" width="35.6640625" style="14" customWidth="1"/>
    <col min="8" max="16384" width="11.5" style="14"/>
  </cols>
  <sheetData>
    <row r="4" spans="1:11" ht="15" x14ac:dyDescent="0.2">
      <c r="G4" s="25"/>
      <c r="H4" s="25"/>
      <c r="I4" s="25"/>
      <c r="J4" s="25"/>
      <c r="K4" s="26"/>
    </row>
    <row r="5" spans="1:11" ht="15" x14ac:dyDescent="0.2">
      <c r="G5" s="25"/>
      <c r="H5" s="25"/>
      <c r="I5" s="25"/>
      <c r="J5" s="25"/>
      <c r="K5" s="26"/>
    </row>
    <row r="6" spans="1:11" ht="15" x14ac:dyDescent="0.2">
      <c r="A6" s="2"/>
      <c r="B6" s="24" t="s">
        <v>31</v>
      </c>
      <c r="C6" s="2"/>
      <c r="D6" s="2"/>
      <c r="G6" s="25"/>
      <c r="H6" s="25"/>
      <c r="I6" s="25"/>
      <c r="J6" s="25"/>
      <c r="K6" s="26"/>
    </row>
    <row r="7" spans="1:11" ht="15" x14ac:dyDescent="0.2">
      <c r="A7" s="2"/>
      <c r="B7" s="24"/>
      <c r="C7" s="2"/>
      <c r="D7" s="2"/>
      <c r="G7" s="25"/>
      <c r="H7" s="25"/>
      <c r="I7" s="25"/>
      <c r="J7" s="25"/>
      <c r="K7" s="26"/>
    </row>
    <row r="8" spans="1:11" s="25" customFormat="1" ht="15" x14ac:dyDescent="0.2">
      <c r="B8" s="24" t="s">
        <v>32</v>
      </c>
      <c r="C8" s="50"/>
      <c r="D8" s="51"/>
    </row>
    <row r="9" spans="1:11" s="25" customFormat="1" ht="15" x14ac:dyDescent="0.2">
      <c r="B9" s="2" t="s">
        <v>33</v>
      </c>
      <c r="C9" s="73">
        <v>501</v>
      </c>
      <c r="D9" s="53">
        <v>0.88</v>
      </c>
    </row>
    <row r="10" spans="1:11" s="25" customFormat="1" ht="15" x14ac:dyDescent="0.2">
      <c r="B10" s="2" t="s">
        <v>34</v>
      </c>
      <c r="C10" s="73">
        <v>35</v>
      </c>
      <c r="D10" s="53">
        <v>0.06</v>
      </c>
    </row>
    <row r="11" spans="1:11" s="25" customFormat="1" ht="15" x14ac:dyDescent="0.2">
      <c r="B11" s="2" t="s">
        <v>35</v>
      </c>
      <c r="C11" s="73">
        <v>36</v>
      </c>
      <c r="D11" s="53">
        <v>0.06</v>
      </c>
    </row>
    <row r="12" spans="1:11" s="25" customFormat="1" ht="15" x14ac:dyDescent="0.2">
      <c r="B12" s="54" t="s">
        <v>36</v>
      </c>
      <c r="C12" s="55">
        <f>SUM(C9:C11)</f>
        <v>572</v>
      </c>
      <c r="D12" s="74">
        <v>1</v>
      </c>
    </row>
    <row r="13" spans="1:11" s="25" customFormat="1" ht="15" x14ac:dyDescent="0.2">
      <c r="B13" s="2"/>
      <c r="C13" s="50"/>
      <c r="D13" s="53"/>
    </row>
    <row r="14" spans="1:11" s="25" customFormat="1" ht="15" x14ac:dyDescent="0.2">
      <c r="B14" s="56" t="s">
        <v>37</v>
      </c>
      <c r="C14" s="57" t="s">
        <v>38</v>
      </c>
      <c r="D14" s="57" t="s">
        <v>39</v>
      </c>
    </row>
    <row r="15" spans="1:11" s="25" customFormat="1" ht="15" x14ac:dyDescent="0.2">
      <c r="B15" s="58" t="s">
        <v>40</v>
      </c>
      <c r="C15" s="52">
        <v>36</v>
      </c>
      <c r="D15" s="59">
        <v>0.06</v>
      </c>
    </row>
    <row r="16" spans="1:11" s="25" customFormat="1" ht="15" x14ac:dyDescent="0.2">
      <c r="B16" s="58" t="s">
        <v>41</v>
      </c>
      <c r="C16" s="52">
        <v>35</v>
      </c>
      <c r="D16" s="59">
        <v>0.06</v>
      </c>
    </row>
    <row r="17" spans="1:11" s="25" customFormat="1" ht="15" x14ac:dyDescent="0.2">
      <c r="B17" s="58" t="s">
        <v>42</v>
      </c>
      <c r="C17" s="52">
        <v>217</v>
      </c>
      <c r="D17" s="59">
        <v>0.38</v>
      </c>
    </row>
    <row r="18" spans="1:11" s="25" customFormat="1" ht="15" x14ac:dyDescent="0.2">
      <c r="B18" s="58" t="s">
        <v>43</v>
      </c>
      <c r="C18" s="52">
        <v>284</v>
      </c>
      <c r="D18" s="59">
        <v>0.5</v>
      </c>
    </row>
    <row r="19" spans="1:11" x14ac:dyDescent="0.2">
      <c r="B19" s="54" t="s">
        <v>36</v>
      </c>
      <c r="C19" s="60">
        <f>SUM(C15:C18)</f>
        <v>572</v>
      </c>
      <c r="D19" s="61">
        <f>SUM(D15:D18)</f>
        <v>1</v>
      </c>
    </row>
    <row r="20" spans="1:11" ht="15" x14ac:dyDescent="0.2">
      <c r="A20" s="2"/>
      <c r="B20" s="2"/>
      <c r="C20" s="2"/>
      <c r="D20" s="2"/>
      <c r="G20" s="25"/>
      <c r="H20" s="25"/>
      <c r="I20" s="25"/>
      <c r="J20" s="25"/>
      <c r="K20" s="26"/>
    </row>
    <row r="21" spans="1:11" ht="15" x14ac:dyDescent="0.2">
      <c r="A21" s="2" t="s">
        <v>30</v>
      </c>
      <c r="B21" s="1" t="s">
        <v>44</v>
      </c>
      <c r="C21" s="1" t="s">
        <v>38</v>
      </c>
      <c r="D21" s="1" t="s">
        <v>39</v>
      </c>
      <c r="G21" s="25"/>
      <c r="H21" s="25"/>
      <c r="I21" s="25"/>
      <c r="J21" s="25"/>
      <c r="K21" s="26"/>
    </row>
    <row r="22" spans="1:11" ht="15" x14ac:dyDescent="0.2">
      <c r="A22" s="2"/>
      <c r="B22" s="4" t="s">
        <v>45</v>
      </c>
      <c r="C22" s="73">
        <v>204</v>
      </c>
      <c r="D22" s="37">
        <v>0.36</v>
      </c>
      <c r="G22" s="25"/>
      <c r="H22" s="25"/>
      <c r="I22" s="25"/>
      <c r="J22" s="25"/>
      <c r="K22" s="26"/>
    </row>
    <row r="23" spans="1:11" ht="15" x14ac:dyDescent="0.2">
      <c r="A23" s="2"/>
      <c r="B23" s="4" t="s">
        <v>46</v>
      </c>
      <c r="C23" s="73">
        <v>206</v>
      </c>
      <c r="D23" s="37">
        <v>0.36</v>
      </c>
      <c r="G23" s="25"/>
      <c r="H23" s="25"/>
      <c r="I23" s="25"/>
      <c r="J23" s="25"/>
      <c r="K23" s="26"/>
    </row>
    <row r="24" spans="1:11" ht="15" x14ac:dyDescent="0.2">
      <c r="A24" s="2"/>
      <c r="B24" s="4" t="s">
        <v>47</v>
      </c>
      <c r="C24" s="73">
        <v>162</v>
      </c>
      <c r="D24" s="37">
        <v>0.28000000000000003</v>
      </c>
      <c r="G24" s="25"/>
      <c r="H24" s="25"/>
      <c r="I24" s="25"/>
      <c r="J24" s="25"/>
      <c r="K24" s="26"/>
    </row>
    <row r="25" spans="1:11" ht="15" x14ac:dyDescent="0.2">
      <c r="A25" s="2"/>
      <c r="B25" s="38" t="s">
        <v>36</v>
      </c>
      <c r="C25" s="39">
        <f>SUM(C22:C24)</f>
        <v>572</v>
      </c>
      <c r="D25" s="40">
        <f>SUM(D22:D24)</f>
        <v>1</v>
      </c>
      <c r="G25" s="25"/>
      <c r="H25" s="25"/>
      <c r="I25" s="25"/>
      <c r="J25" s="25"/>
      <c r="K25" s="26"/>
    </row>
    <row r="26" spans="1:11" ht="15" x14ac:dyDescent="0.2">
      <c r="A26" s="2"/>
      <c r="B26" s="4"/>
      <c r="C26" s="4"/>
      <c r="D26" s="4"/>
      <c r="G26" s="25"/>
      <c r="H26" s="25"/>
      <c r="I26" s="25"/>
      <c r="J26" s="25"/>
      <c r="K26" s="26"/>
    </row>
    <row r="27" spans="1:11" ht="15" x14ac:dyDescent="0.2">
      <c r="A27" s="2"/>
      <c r="B27" s="1" t="s">
        <v>48</v>
      </c>
      <c r="C27" s="1" t="s">
        <v>38</v>
      </c>
      <c r="D27" s="1" t="s">
        <v>39</v>
      </c>
      <c r="G27" s="25"/>
      <c r="H27" s="25"/>
      <c r="I27" s="25"/>
      <c r="J27" s="25"/>
      <c r="K27" s="26"/>
    </row>
    <row r="28" spans="1:11" ht="15" x14ac:dyDescent="0.2">
      <c r="A28" s="2" t="s">
        <v>30</v>
      </c>
      <c r="B28" s="4" t="s">
        <v>49</v>
      </c>
      <c r="C28" s="73">
        <v>116</v>
      </c>
      <c r="D28" s="41">
        <v>0.2</v>
      </c>
      <c r="G28" s="25"/>
      <c r="H28" s="25"/>
      <c r="I28" s="25"/>
      <c r="J28" s="25"/>
      <c r="K28" s="26"/>
    </row>
    <row r="29" spans="1:11" ht="15" x14ac:dyDescent="0.2">
      <c r="A29" s="2"/>
      <c r="B29" s="4" t="s">
        <v>50</v>
      </c>
      <c r="C29" s="73">
        <v>456</v>
      </c>
      <c r="D29" s="41">
        <v>0.8</v>
      </c>
      <c r="G29" s="25"/>
      <c r="H29" s="25"/>
      <c r="I29" s="25"/>
      <c r="J29" s="25"/>
      <c r="K29" s="26"/>
    </row>
    <row r="30" spans="1:11" ht="15" x14ac:dyDescent="0.2">
      <c r="A30" s="2"/>
      <c r="B30" s="38" t="s">
        <v>36</v>
      </c>
      <c r="C30" s="42">
        <f>SUM(C28:C29)</f>
        <v>572</v>
      </c>
      <c r="D30" s="40">
        <f>SUM(D28:D29)</f>
        <v>1</v>
      </c>
      <c r="G30" s="25"/>
      <c r="H30" s="25"/>
      <c r="I30" s="25"/>
      <c r="J30" s="25"/>
      <c r="K30" s="26"/>
    </row>
    <row r="31" spans="1:11" ht="15" x14ac:dyDescent="0.2">
      <c r="A31" s="2"/>
      <c r="B31" s="43"/>
      <c r="C31" s="43"/>
      <c r="D31" s="43"/>
      <c r="G31" s="25"/>
      <c r="H31" s="25"/>
      <c r="I31" s="25"/>
      <c r="J31" s="25"/>
      <c r="K31" s="26"/>
    </row>
    <row r="32" spans="1:11" ht="15" x14ac:dyDescent="0.2">
      <c r="A32" s="2"/>
      <c r="B32" s="1" t="s">
        <v>51</v>
      </c>
      <c r="C32" s="1" t="s">
        <v>38</v>
      </c>
      <c r="D32" s="1" t="s">
        <v>39</v>
      </c>
      <c r="G32" s="25"/>
      <c r="H32" s="25"/>
      <c r="I32" s="25"/>
      <c r="J32" s="25"/>
      <c r="K32" s="26"/>
    </row>
    <row r="33" spans="1:11" ht="15" x14ac:dyDescent="0.2">
      <c r="A33" s="2"/>
      <c r="B33" s="4" t="s">
        <v>52</v>
      </c>
      <c r="C33" s="36">
        <v>59</v>
      </c>
      <c r="D33" s="41">
        <v>0.51</v>
      </c>
      <c r="G33" s="25"/>
      <c r="H33" s="25"/>
      <c r="I33" s="25"/>
      <c r="J33" s="25"/>
      <c r="K33" s="26"/>
    </row>
    <row r="34" spans="1:11" ht="15" x14ac:dyDescent="0.2">
      <c r="A34" s="2"/>
      <c r="B34" s="4" t="s">
        <v>53</v>
      </c>
      <c r="C34" s="36">
        <v>37</v>
      </c>
      <c r="D34" s="41">
        <v>0.32</v>
      </c>
      <c r="G34" s="25"/>
      <c r="H34" s="25"/>
      <c r="I34" s="25"/>
      <c r="J34" s="25"/>
      <c r="K34" s="26"/>
    </row>
    <row r="35" spans="1:11" ht="15" x14ac:dyDescent="0.2">
      <c r="A35" s="2"/>
      <c r="B35" s="4" t="s">
        <v>54</v>
      </c>
      <c r="C35" s="36">
        <v>3</v>
      </c>
      <c r="D35" s="41">
        <v>0.03</v>
      </c>
      <c r="G35" s="25"/>
      <c r="H35" s="25"/>
      <c r="I35" s="25"/>
      <c r="J35" s="25"/>
      <c r="K35" s="26"/>
    </row>
    <row r="36" spans="1:11" ht="15" x14ac:dyDescent="0.2">
      <c r="A36" s="2"/>
      <c r="B36" s="4" t="s">
        <v>55</v>
      </c>
      <c r="C36" s="36">
        <v>0.05</v>
      </c>
      <c r="D36" s="41">
        <v>0</v>
      </c>
      <c r="G36" s="25"/>
      <c r="H36" s="25"/>
      <c r="I36" s="25"/>
      <c r="J36" s="25"/>
      <c r="K36" s="26"/>
    </row>
    <row r="37" spans="1:11" ht="15" x14ac:dyDescent="0.2">
      <c r="A37" s="2" t="s">
        <v>30</v>
      </c>
      <c r="B37" s="4" t="s">
        <v>56</v>
      </c>
      <c r="C37" s="36">
        <v>49</v>
      </c>
      <c r="D37" s="41">
        <v>0.42</v>
      </c>
      <c r="G37" s="25"/>
      <c r="H37" s="25"/>
      <c r="I37" s="25"/>
      <c r="J37" s="25"/>
      <c r="K37" s="26"/>
    </row>
    <row r="38" spans="1:11" ht="15" x14ac:dyDescent="0.2">
      <c r="A38" s="2"/>
      <c r="B38" s="38" t="s">
        <v>36</v>
      </c>
      <c r="C38" s="42">
        <f>SUM(C33:C37)</f>
        <v>148.05000000000001</v>
      </c>
      <c r="D38" s="40">
        <f>SUM(D33:D37)</f>
        <v>1.28</v>
      </c>
      <c r="G38" s="25"/>
      <c r="H38" s="25"/>
      <c r="I38" s="25"/>
      <c r="J38" s="25"/>
      <c r="K38" s="26"/>
    </row>
    <row r="39" spans="1:11" ht="15" x14ac:dyDescent="0.2">
      <c r="A39" s="2"/>
      <c r="B39" s="4"/>
      <c r="C39" s="36"/>
      <c r="D39" s="44"/>
      <c r="G39" s="25"/>
      <c r="H39" s="25"/>
      <c r="I39" s="25"/>
      <c r="J39" s="25"/>
      <c r="K39" s="26"/>
    </row>
    <row r="40" spans="1:11" ht="15" x14ac:dyDescent="0.2">
      <c r="A40" s="2"/>
      <c r="B40" s="1" t="s">
        <v>57</v>
      </c>
      <c r="C40" s="1" t="s">
        <v>38</v>
      </c>
      <c r="D40" s="1" t="s">
        <v>39</v>
      </c>
      <c r="G40" s="25"/>
      <c r="H40" s="25"/>
      <c r="I40" s="25"/>
      <c r="J40" s="25"/>
      <c r="K40" s="26"/>
    </row>
    <row r="41" spans="1:11" ht="15" x14ac:dyDescent="0.2">
      <c r="A41" s="2"/>
      <c r="B41" s="45" t="s">
        <v>58</v>
      </c>
      <c r="C41" s="73">
        <v>20</v>
      </c>
      <c r="D41" s="46">
        <v>0.17</v>
      </c>
      <c r="G41" s="25"/>
      <c r="H41" s="25"/>
      <c r="I41" s="25"/>
      <c r="J41" s="25"/>
      <c r="K41" s="26"/>
    </row>
    <row r="42" spans="1:11" ht="15" x14ac:dyDescent="0.2">
      <c r="A42" s="2"/>
      <c r="B42" s="45" t="s">
        <v>59</v>
      </c>
      <c r="C42" s="73">
        <v>68</v>
      </c>
      <c r="D42" s="46">
        <v>0.59</v>
      </c>
      <c r="G42" s="25"/>
      <c r="H42" s="25"/>
      <c r="I42" s="25"/>
      <c r="J42" s="25"/>
      <c r="K42" s="26"/>
    </row>
    <row r="43" spans="1:11" ht="15" x14ac:dyDescent="0.2">
      <c r="A43" s="2"/>
      <c r="B43" s="45" t="s">
        <v>60</v>
      </c>
      <c r="C43" s="73">
        <v>28</v>
      </c>
      <c r="D43" s="46">
        <v>0.24</v>
      </c>
      <c r="G43" s="25"/>
      <c r="H43" s="25"/>
      <c r="I43" s="25"/>
      <c r="J43" s="25"/>
      <c r="K43" s="26"/>
    </row>
    <row r="44" spans="1:11" ht="15" x14ac:dyDescent="0.2">
      <c r="A44" s="2"/>
      <c r="B44" s="47" t="s">
        <v>36</v>
      </c>
      <c r="C44" s="48">
        <f>SUM(C41:C43)</f>
        <v>116</v>
      </c>
      <c r="D44" s="49">
        <f>SUM(D41:D43)</f>
        <v>1</v>
      </c>
      <c r="G44" s="25"/>
      <c r="H44" s="25"/>
      <c r="I44" s="25"/>
      <c r="J44" s="25"/>
      <c r="K44" s="26"/>
    </row>
    <row r="45" spans="1:11" x14ac:dyDescent="0.2">
      <c r="A45" s="3"/>
      <c r="B45" s="3"/>
      <c r="C45" s="3"/>
      <c r="D45" s="3"/>
    </row>
    <row r="46" spans="1:11" s="25" customFormat="1" ht="15" x14ac:dyDescent="0.2"/>
    <row r="47" spans="1:11" s="25" customFormat="1" ht="30" x14ac:dyDescent="0.2">
      <c r="B47" s="56" t="s">
        <v>61</v>
      </c>
      <c r="C47" s="57" t="s">
        <v>38</v>
      </c>
      <c r="D47" s="57" t="s">
        <v>39</v>
      </c>
    </row>
    <row r="48" spans="1:11" s="25" customFormat="1" ht="15" x14ac:dyDescent="0.2">
      <c r="B48" s="75" t="s">
        <v>62</v>
      </c>
      <c r="C48" s="52">
        <v>71</v>
      </c>
      <c r="D48" s="59">
        <v>0.61</v>
      </c>
    </row>
    <row r="49" spans="2:4" s="25" customFormat="1" ht="15" x14ac:dyDescent="0.2">
      <c r="B49" s="75" t="s">
        <v>63</v>
      </c>
      <c r="C49" s="52">
        <v>25</v>
      </c>
      <c r="D49" s="59">
        <v>0.22</v>
      </c>
    </row>
    <row r="50" spans="2:4" s="25" customFormat="1" ht="15" x14ac:dyDescent="0.2">
      <c r="B50" s="75" t="s">
        <v>64</v>
      </c>
      <c r="C50" s="52">
        <v>20</v>
      </c>
      <c r="D50" s="59">
        <v>0.17</v>
      </c>
    </row>
    <row r="51" spans="2:4" s="25" customFormat="1" ht="15" x14ac:dyDescent="0.2">
      <c r="B51" s="54" t="s">
        <v>36</v>
      </c>
      <c r="C51" s="60">
        <f>SUM(C48:C50)</f>
        <v>116</v>
      </c>
      <c r="D51" s="61">
        <f>SUM(D48:D50)</f>
        <v>1</v>
      </c>
    </row>
    <row r="52" spans="2:4" s="25" customFormat="1" ht="15" x14ac:dyDescent="0.2"/>
  </sheetData>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9939-409C-4EB7-9364-A2B1304BE08E}">
  <dimension ref="B6:Z499"/>
  <sheetViews>
    <sheetView showGridLines="0" zoomScale="90" zoomScaleNormal="90" workbookViewId="0"/>
  </sheetViews>
  <sheetFormatPr baseColWidth="10" defaultColWidth="10.83203125" defaultRowHeight="14" x14ac:dyDescent="0.2"/>
  <cols>
    <col min="1" max="1" width="1.6640625" style="71" customWidth="1"/>
    <col min="2" max="2" width="56.1640625" style="71" customWidth="1"/>
    <col min="3" max="3" width="4.6640625" style="71" bestFit="1" customWidth="1"/>
    <col min="4" max="4" width="6" style="71" bestFit="1" customWidth="1"/>
    <col min="5" max="5" width="10.83203125" style="71" bestFit="1" customWidth="1"/>
    <col min="6" max="6" width="10.1640625" style="71" bestFit="1" customWidth="1"/>
    <col min="7" max="7" width="12.5" style="71" bestFit="1" customWidth="1"/>
    <col min="8" max="8" width="16" style="71" customWidth="1"/>
    <col min="9" max="9" width="14.5" style="71" customWidth="1"/>
    <col min="10" max="12" width="20.5" style="71" customWidth="1"/>
    <col min="13" max="13" width="7.1640625" style="71" bestFit="1" customWidth="1"/>
    <col min="14" max="14" width="6.1640625" style="71" bestFit="1" customWidth="1"/>
    <col min="15" max="15" width="5.5" style="71" bestFit="1" customWidth="1"/>
    <col min="16" max="16" width="10.1640625" style="71" bestFit="1" customWidth="1"/>
    <col min="17" max="17" width="8.6640625" style="71" customWidth="1"/>
    <col min="18" max="18" width="23.5" style="71" customWidth="1"/>
    <col min="19" max="19" width="22.5" style="71" customWidth="1"/>
    <col min="20" max="20" width="35.83203125" style="71" customWidth="1"/>
    <col min="21" max="23" width="14.5" style="71" customWidth="1"/>
    <col min="24" max="24" width="15.83203125" style="71" bestFit="1" customWidth="1"/>
    <col min="25" max="25" width="9" style="71" customWidth="1"/>
    <col min="26" max="26" width="5.6640625" style="71" customWidth="1"/>
    <col min="27" max="16384" width="10.83203125" style="71"/>
  </cols>
  <sheetData>
    <row r="6" spans="2:26" ht="15" thickBot="1" x14ac:dyDescent="0.25"/>
    <row r="7" spans="2:26" ht="15" thickBot="1" x14ac:dyDescent="0.25">
      <c r="B7" s="102" t="s">
        <v>65</v>
      </c>
      <c r="C7" s="103"/>
      <c r="D7" s="103"/>
      <c r="E7" s="103"/>
      <c r="F7" s="103"/>
      <c r="G7" s="103"/>
      <c r="H7" s="103"/>
      <c r="I7" s="103"/>
      <c r="J7" s="103"/>
      <c r="K7" s="103"/>
      <c r="L7" s="103"/>
      <c r="M7" s="103"/>
      <c r="N7" s="103"/>
      <c r="O7" s="103"/>
      <c r="P7" s="103"/>
      <c r="Q7" s="103"/>
      <c r="R7" s="103"/>
      <c r="S7" s="103"/>
      <c r="T7" s="103"/>
      <c r="U7" s="103"/>
      <c r="V7" s="103"/>
      <c r="W7" s="103"/>
      <c r="X7" s="103"/>
      <c r="Y7" s="103"/>
      <c r="Z7" s="103"/>
    </row>
    <row r="8" spans="2:26" ht="15" thickBot="1" x14ac:dyDescent="0.25">
      <c r="B8" s="104" t="s">
        <v>66</v>
      </c>
      <c r="C8" s="84"/>
      <c r="D8" s="106" t="s">
        <v>32</v>
      </c>
      <c r="E8" s="107"/>
      <c r="F8" s="107"/>
      <c r="G8" s="106" t="s">
        <v>67</v>
      </c>
      <c r="H8" s="107"/>
      <c r="I8" s="107"/>
      <c r="J8" s="107"/>
      <c r="K8" s="106" t="s">
        <v>48</v>
      </c>
      <c r="L8" s="107"/>
      <c r="M8" s="106" t="s">
        <v>68</v>
      </c>
      <c r="N8" s="107"/>
      <c r="O8" s="107"/>
      <c r="P8" s="107"/>
      <c r="Q8" s="107"/>
      <c r="R8" s="106" t="s">
        <v>61</v>
      </c>
      <c r="S8" s="107"/>
      <c r="T8" s="107"/>
      <c r="U8" s="106" t="s">
        <v>57</v>
      </c>
      <c r="V8" s="107"/>
      <c r="W8" s="107"/>
      <c r="X8" s="106" t="s">
        <v>69</v>
      </c>
      <c r="Y8" s="107"/>
      <c r="Z8" s="107"/>
    </row>
    <row r="9" spans="2:26" ht="31" thickBot="1" x14ac:dyDescent="0.25">
      <c r="B9" s="105"/>
      <c r="C9" s="84" t="s">
        <v>36</v>
      </c>
      <c r="D9" s="84" t="s">
        <v>33</v>
      </c>
      <c r="E9" s="84" t="s">
        <v>34</v>
      </c>
      <c r="F9" s="84" t="s">
        <v>35</v>
      </c>
      <c r="G9" s="84" t="s">
        <v>70</v>
      </c>
      <c r="H9" s="84" t="s">
        <v>71</v>
      </c>
      <c r="I9" s="84" t="s">
        <v>72</v>
      </c>
      <c r="J9" s="84" t="s">
        <v>73</v>
      </c>
      <c r="K9" s="84" t="s">
        <v>49</v>
      </c>
      <c r="L9" s="84" t="s">
        <v>50</v>
      </c>
      <c r="M9" s="84" t="s">
        <v>74</v>
      </c>
      <c r="N9" s="84" t="s">
        <v>75</v>
      </c>
      <c r="O9" s="84" t="s">
        <v>76</v>
      </c>
      <c r="P9" s="84" t="s">
        <v>77</v>
      </c>
      <c r="Q9" s="84" t="s">
        <v>78</v>
      </c>
      <c r="R9" s="84" t="s">
        <v>62</v>
      </c>
      <c r="S9" s="84" t="s">
        <v>63</v>
      </c>
      <c r="T9" s="84" t="s">
        <v>64</v>
      </c>
      <c r="U9" s="84" t="s">
        <v>58</v>
      </c>
      <c r="V9" s="84" t="s">
        <v>59</v>
      </c>
      <c r="W9" s="84" t="s">
        <v>60</v>
      </c>
      <c r="X9" s="84" t="s">
        <v>45</v>
      </c>
      <c r="Y9" s="84" t="s">
        <v>46</v>
      </c>
      <c r="Z9" s="84" t="s">
        <v>47</v>
      </c>
    </row>
    <row r="10" spans="2:26" s="78" customFormat="1" ht="16" thickBot="1" x14ac:dyDescent="0.25">
      <c r="B10" s="76" t="s">
        <v>79</v>
      </c>
      <c r="C10" s="77">
        <v>572</v>
      </c>
      <c r="D10" s="77">
        <v>501</v>
      </c>
      <c r="E10" s="77">
        <v>35</v>
      </c>
      <c r="F10" s="77">
        <v>36</v>
      </c>
      <c r="G10" s="77">
        <v>217</v>
      </c>
      <c r="H10" s="77">
        <v>284</v>
      </c>
      <c r="I10" s="77">
        <v>36</v>
      </c>
      <c r="J10" s="77">
        <v>35</v>
      </c>
      <c r="K10" s="77">
        <v>116</v>
      </c>
      <c r="L10" s="77">
        <v>456</v>
      </c>
      <c r="M10" s="77">
        <v>0</v>
      </c>
      <c r="N10" s="77">
        <v>3</v>
      </c>
      <c r="O10" s="77">
        <v>37</v>
      </c>
      <c r="P10" s="77">
        <v>59</v>
      </c>
      <c r="Q10" s="77">
        <v>49</v>
      </c>
      <c r="R10" s="77">
        <v>71</v>
      </c>
      <c r="S10" s="77">
        <v>25</v>
      </c>
      <c r="T10" s="77">
        <v>20</v>
      </c>
      <c r="U10" s="77">
        <v>20</v>
      </c>
      <c r="V10" s="77">
        <v>68</v>
      </c>
      <c r="W10" s="77">
        <v>28</v>
      </c>
      <c r="X10" s="77">
        <v>204</v>
      </c>
      <c r="Y10" s="77">
        <v>206</v>
      </c>
      <c r="Z10" s="77">
        <v>162</v>
      </c>
    </row>
    <row r="11" spans="2:26" ht="16" thickBot="1" x14ac:dyDescent="0.25">
      <c r="B11" s="68" t="s">
        <v>80</v>
      </c>
      <c r="C11" s="69">
        <v>0</v>
      </c>
      <c r="D11" s="69">
        <v>0</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row>
    <row r="12" spans="2:26" ht="16" thickBot="1" x14ac:dyDescent="0.25">
      <c r="B12" s="72" t="s">
        <v>81</v>
      </c>
      <c r="C12" s="69">
        <v>0.73951048951049003</v>
      </c>
      <c r="D12" s="69">
        <v>0.7385229540918159</v>
      </c>
      <c r="E12" s="69">
        <v>0.68571428571428594</v>
      </c>
      <c r="F12" s="69">
        <v>0.80555555555555503</v>
      </c>
      <c r="G12" s="19">
        <v>0.61290322580645207</v>
      </c>
      <c r="H12" s="21">
        <v>0.83450704225352101</v>
      </c>
      <c r="I12" s="69">
        <v>0.80555555555555503</v>
      </c>
      <c r="J12" s="69">
        <v>0.68571428571428594</v>
      </c>
      <c r="K12" s="21">
        <v>0.87068965517241392</v>
      </c>
      <c r="L12" s="19">
        <v>0.70614035087719307</v>
      </c>
      <c r="M12" s="69">
        <v>0</v>
      </c>
      <c r="N12" s="69">
        <v>1</v>
      </c>
      <c r="O12" s="21">
        <v>0.91891891891891897</v>
      </c>
      <c r="P12" s="21">
        <v>0.93220338983050899</v>
      </c>
      <c r="Q12" s="69">
        <v>0.79591836734693899</v>
      </c>
      <c r="R12" s="69">
        <v>0.81690140845070403</v>
      </c>
      <c r="S12" s="21">
        <v>0.92</v>
      </c>
      <c r="T12" s="21">
        <v>1</v>
      </c>
      <c r="U12" s="69">
        <v>0.8</v>
      </c>
      <c r="V12" s="21">
        <v>0.85294117647058798</v>
      </c>
      <c r="W12" s="21">
        <v>0.96428571428571397</v>
      </c>
      <c r="X12" s="19">
        <v>0.56372549019607798</v>
      </c>
      <c r="Y12" s="21">
        <v>0.80097087378640797</v>
      </c>
      <c r="Z12" s="21">
        <v>0.88271604938271597</v>
      </c>
    </row>
    <row r="13" spans="2:26" ht="16" thickBot="1" x14ac:dyDescent="0.25">
      <c r="B13" s="68" t="s">
        <v>82</v>
      </c>
      <c r="C13" s="69">
        <v>0.25524475524475498</v>
      </c>
      <c r="D13" s="69">
        <v>0.25748502994012001</v>
      </c>
      <c r="E13" s="69">
        <v>0.28571428571428603</v>
      </c>
      <c r="F13" s="69">
        <v>0.194444444444444</v>
      </c>
      <c r="G13" s="21">
        <v>0.38248847926267304</v>
      </c>
      <c r="H13" s="19">
        <v>0.16197183098591603</v>
      </c>
      <c r="I13" s="69">
        <v>0.194444444444444</v>
      </c>
      <c r="J13" s="69">
        <v>0.28571428571428603</v>
      </c>
      <c r="K13" s="19">
        <v>0.12931034482758599</v>
      </c>
      <c r="L13" s="21">
        <v>0.28728070175438597</v>
      </c>
      <c r="M13" s="69">
        <v>0</v>
      </c>
      <c r="N13" s="69">
        <v>0</v>
      </c>
      <c r="O13" s="19">
        <v>8.1081081081081099E-2</v>
      </c>
      <c r="P13" s="19">
        <v>6.7796610169491497E-2</v>
      </c>
      <c r="Q13" s="69">
        <v>0.20408163265306101</v>
      </c>
      <c r="R13" s="69">
        <v>0.183098591549296</v>
      </c>
      <c r="S13" s="19">
        <v>0.08</v>
      </c>
      <c r="T13" s="19">
        <v>0</v>
      </c>
      <c r="U13" s="69">
        <v>0.2</v>
      </c>
      <c r="V13" s="19">
        <v>0.14705882352941202</v>
      </c>
      <c r="W13" s="19">
        <v>3.5714285714285698E-2</v>
      </c>
      <c r="X13" s="21">
        <v>0.42647058823529399</v>
      </c>
      <c r="Y13" s="19">
        <v>0.19417475728155298</v>
      </c>
      <c r="Z13" s="19">
        <v>0.11728395061728399</v>
      </c>
    </row>
    <row r="14" spans="2:26" ht="16" thickBot="1" x14ac:dyDescent="0.25">
      <c r="B14" s="68" t="s">
        <v>83</v>
      </c>
      <c r="C14" s="69">
        <v>5.2447552447552406E-3</v>
      </c>
      <c r="D14" s="69">
        <v>3.9920159680638702E-3</v>
      </c>
      <c r="E14" s="21">
        <v>2.8571428571428598E-2</v>
      </c>
      <c r="F14" s="69">
        <v>0</v>
      </c>
      <c r="G14" s="69">
        <v>4.6082949308755804E-3</v>
      </c>
      <c r="H14" s="69">
        <v>3.5211267605633799E-3</v>
      </c>
      <c r="I14" s="69">
        <v>0</v>
      </c>
      <c r="J14" s="21">
        <v>2.8571428571428598E-2</v>
      </c>
      <c r="K14" s="69">
        <v>0</v>
      </c>
      <c r="L14" s="69">
        <v>6.5789473684210497E-3</v>
      </c>
      <c r="M14" s="69">
        <v>0</v>
      </c>
      <c r="N14" s="69">
        <v>0</v>
      </c>
      <c r="O14" s="69">
        <v>0</v>
      </c>
      <c r="P14" s="69">
        <v>0</v>
      </c>
      <c r="Q14" s="69">
        <v>0</v>
      </c>
      <c r="R14" s="69">
        <v>0</v>
      </c>
      <c r="S14" s="69">
        <v>0</v>
      </c>
      <c r="T14" s="69">
        <v>0</v>
      </c>
      <c r="U14" s="69">
        <v>0</v>
      </c>
      <c r="V14" s="69">
        <v>0</v>
      </c>
      <c r="W14" s="69">
        <v>0</v>
      </c>
      <c r="X14" s="69">
        <v>9.8039215686274491E-3</v>
      </c>
      <c r="Y14" s="69">
        <v>4.8543689320388397E-3</v>
      </c>
      <c r="Z14" s="69">
        <v>0</v>
      </c>
    </row>
    <row r="15" spans="2:26" s="62" customFormat="1" ht="15" thickBot="1" x14ac:dyDescent="0.25"/>
    <row r="16" spans="2:26" ht="15" thickBot="1" x14ac:dyDescent="0.25">
      <c r="B16" s="102" t="s">
        <v>84</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2:26" ht="15" thickBot="1" x14ac:dyDescent="0.25">
      <c r="B17" s="104" t="s">
        <v>66</v>
      </c>
      <c r="C17" s="84"/>
      <c r="D17" s="106" t="s">
        <v>32</v>
      </c>
      <c r="E17" s="107"/>
      <c r="F17" s="107"/>
      <c r="G17" s="106" t="s">
        <v>67</v>
      </c>
      <c r="H17" s="107"/>
      <c r="I17" s="107"/>
      <c r="J17" s="107"/>
      <c r="K17" s="106" t="s">
        <v>48</v>
      </c>
      <c r="L17" s="107"/>
      <c r="M17" s="106" t="s">
        <v>68</v>
      </c>
      <c r="N17" s="107"/>
      <c r="O17" s="107"/>
      <c r="P17" s="107"/>
      <c r="Q17" s="107"/>
      <c r="R17" s="106" t="s">
        <v>61</v>
      </c>
      <c r="S17" s="107"/>
      <c r="T17" s="107"/>
      <c r="U17" s="106" t="s">
        <v>57</v>
      </c>
      <c r="V17" s="107"/>
      <c r="W17" s="107"/>
      <c r="X17" s="106" t="s">
        <v>69</v>
      </c>
      <c r="Y17" s="107"/>
      <c r="Z17" s="107"/>
    </row>
    <row r="18" spans="2:26" ht="31" thickBot="1" x14ac:dyDescent="0.25">
      <c r="B18" s="105"/>
      <c r="C18" s="84" t="s">
        <v>36</v>
      </c>
      <c r="D18" s="84" t="s">
        <v>33</v>
      </c>
      <c r="E18" s="84" t="s">
        <v>34</v>
      </c>
      <c r="F18" s="84" t="s">
        <v>35</v>
      </c>
      <c r="G18" s="84" t="s">
        <v>70</v>
      </c>
      <c r="H18" s="84" t="s">
        <v>71</v>
      </c>
      <c r="I18" s="84" t="s">
        <v>72</v>
      </c>
      <c r="J18" s="84" t="s">
        <v>73</v>
      </c>
      <c r="K18" s="84" t="s">
        <v>49</v>
      </c>
      <c r="L18" s="84" t="s">
        <v>50</v>
      </c>
      <c r="M18" s="84" t="s">
        <v>74</v>
      </c>
      <c r="N18" s="84" t="s">
        <v>75</v>
      </c>
      <c r="O18" s="84" t="s">
        <v>76</v>
      </c>
      <c r="P18" s="84" t="s">
        <v>77</v>
      </c>
      <c r="Q18" s="84" t="s">
        <v>78</v>
      </c>
      <c r="R18" s="84" t="s">
        <v>62</v>
      </c>
      <c r="S18" s="84" t="s">
        <v>63</v>
      </c>
      <c r="T18" s="84" t="s">
        <v>64</v>
      </c>
      <c r="U18" s="84" t="s">
        <v>58</v>
      </c>
      <c r="V18" s="84" t="s">
        <v>59</v>
      </c>
      <c r="W18" s="84" t="s">
        <v>60</v>
      </c>
      <c r="X18" s="84" t="s">
        <v>45</v>
      </c>
      <c r="Y18" s="84" t="s">
        <v>46</v>
      </c>
      <c r="Z18" s="84" t="s">
        <v>47</v>
      </c>
    </row>
    <row r="19" spans="2:26" s="78" customFormat="1" ht="16" thickBot="1" x14ac:dyDescent="0.25">
      <c r="B19" s="76" t="s">
        <v>79</v>
      </c>
      <c r="C19" s="77">
        <v>572</v>
      </c>
      <c r="D19" s="77">
        <v>501</v>
      </c>
      <c r="E19" s="77">
        <v>35</v>
      </c>
      <c r="F19" s="77">
        <v>36</v>
      </c>
      <c r="G19" s="77">
        <v>217</v>
      </c>
      <c r="H19" s="77">
        <v>284</v>
      </c>
      <c r="I19" s="77">
        <v>36</v>
      </c>
      <c r="J19" s="77">
        <v>35</v>
      </c>
      <c r="K19" s="77">
        <v>116</v>
      </c>
      <c r="L19" s="77">
        <v>456</v>
      </c>
      <c r="M19" s="77">
        <v>0</v>
      </c>
      <c r="N19" s="77">
        <v>3</v>
      </c>
      <c r="O19" s="77">
        <v>37</v>
      </c>
      <c r="P19" s="77">
        <v>59</v>
      </c>
      <c r="Q19" s="77">
        <v>49</v>
      </c>
      <c r="R19" s="77">
        <v>71</v>
      </c>
      <c r="S19" s="77">
        <v>25</v>
      </c>
      <c r="T19" s="77">
        <v>20</v>
      </c>
      <c r="U19" s="77">
        <v>20</v>
      </c>
      <c r="V19" s="77">
        <v>68</v>
      </c>
      <c r="W19" s="77">
        <v>28</v>
      </c>
      <c r="X19" s="77">
        <v>204</v>
      </c>
      <c r="Y19" s="77">
        <v>206</v>
      </c>
      <c r="Z19" s="77">
        <v>162</v>
      </c>
    </row>
    <row r="20" spans="2:26" ht="16" thickBot="1" x14ac:dyDescent="0.25">
      <c r="B20" s="68" t="s">
        <v>49</v>
      </c>
      <c r="C20" s="69">
        <v>6.9930069930069904E-3</v>
      </c>
      <c r="D20" s="69">
        <v>7.9840319361277404E-3</v>
      </c>
      <c r="E20" s="69">
        <v>0</v>
      </c>
      <c r="F20" s="69">
        <v>0</v>
      </c>
      <c r="G20" s="69">
        <v>1.3824884792626699E-2</v>
      </c>
      <c r="H20" s="69">
        <v>3.5211267605633799E-3</v>
      </c>
      <c r="I20" s="69">
        <v>0</v>
      </c>
      <c r="J20" s="69">
        <v>0</v>
      </c>
      <c r="K20" s="69">
        <v>0</v>
      </c>
      <c r="L20" s="69">
        <v>8.7719298245613996E-3</v>
      </c>
      <c r="M20" s="69">
        <v>0</v>
      </c>
      <c r="N20" s="69">
        <v>0</v>
      </c>
      <c r="O20" s="69">
        <v>0</v>
      </c>
      <c r="P20" s="69">
        <v>0</v>
      </c>
      <c r="Q20" s="69">
        <v>0</v>
      </c>
      <c r="R20" s="69">
        <v>0</v>
      </c>
      <c r="S20" s="69">
        <v>0</v>
      </c>
      <c r="T20" s="69">
        <v>0</v>
      </c>
      <c r="U20" s="69">
        <v>0</v>
      </c>
      <c r="V20" s="69">
        <v>0</v>
      </c>
      <c r="W20" s="69">
        <v>0</v>
      </c>
      <c r="X20" s="69">
        <v>1.4705882352941201E-2</v>
      </c>
      <c r="Y20" s="69">
        <v>4.8543689320388397E-3</v>
      </c>
      <c r="Z20" s="69">
        <v>0</v>
      </c>
    </row>
    <row r="21" spans="2:26" ht="16" thickBot="1" x14ac:dyDescent="0.25">
      <c r="B21" s="72" t="s">
        <v>50</v>
      </c>
      <c r="C21" s="69">
        <v>0.98251748251748194</v>
      </c>
      <c r="D21" s="69">
        <v>0.980039920159681</v>
      </c>
      <c r="E21" s="69">
        <v>1</v>
      </c>
      <c r="F21" s="69">
        <v>1</v>
      </c>
      <c r="G21" s="19">
        <v>0.963133640552995</v>
      </c>
      <c r="H21" s="69">
        <v>0.99295774647887303</v>
      </c>
      <c r="I21" s="69">
        <v>1</v>
      </c>
      <c r="J21" s="69">
        <v>1</v>
      </c>
      <c r="K21" s="69">
        <v>1</v>
      </c>
      <c r="L21" s="69">
        <v>0.97807017543859598</v>
      </c>
      <c r="M21" s="69">
        <v>0</v>
      </c>
      <c r="N21" s="69">
        <v>1</v>
      </c>
      <c r="O21" s="69">
        <v>1</v>
      </c>
      <c r="P21" s="69">
        <v>1</v>
      </c>
      <c r="Q21" s="69">
        <v>1</v>
      </c>
      <c r="R21" s="69">
        <v>1</v>
      </c>
      <c r="S21" s="69">
        <v>1</v>
      </c>
      <c r="T21" s="69">
        <v>1</v>
      </c>
      <c r="U21" s="69">
        <v>1</v>
      </c>
      <c r="V21" s="69">
        <v>1</v>
      </c>
      <c r="W21" s="69">
        <v>1</v>
      </c>
      <c r="X21" s="19">
        <v>0.96078431372549</v>
      </c>
      <c r="Y21" s="69">
        <v>0.99029126213592211</v>
      </c>
      <c r="Z21" s="21">
        <v>1</v>
      </c>
    </row>
    <row r="22" spans="2:26" ht="16" thickBot="1" x14ac:dyDescent="0.25">
      <c r="B22" s="68" t="s">
        <v>83</v>
      </c>
      <c r="C22" s="69">
        <v>1.04895104895105E-2</v>
      </c>
      <c r="D22" s="69">
        <v>1.19760479041916E-2</v>
      </c>
      <c r="E22" s="69">
        <v>0</v>
      </c>
      <c r="F22" s="69">
        <v>0</v>
      </c>
      <c r="G22" s="21">
        <v>2.3041474654377902E-2</v>
      </c>
      <c r="H22" s="69">
        <v>3.5211267605633799E-3</v>
      </c>
      <c r="I22" s="69">
        <v>0</v>
      </c>
      <c r="J22" s="69">
        <v>0</v>
      </c>
      <c r="K22" s="69">
        <v>0</v>
      </c>
      <c r="L22" s="69">
        <v>1.3157894736842099E-2</v>
      </c>
      <c r="M22" s="69">
        <v>0</v>
      </c>
      <c r="N22" s="69">
        <v>0</v>
      </c>
      <c r="O22" s="69">
        <v>0</v>
      </c>
      <c r="P22" s="69">
        <v>0</v>
      </c>
      <c r="Q22" s="69">
        <v>0</v>
      </c>
      <c r="R22" s="69">
        <v>0</v>
      </c>
      <c r="S22" s="69">
        <v>0</v>
      </c>
      <c r="T22" s="69">
        <v>0</v>
      </c>
      <c r="U22" s="69">
        <v>0</v>
      </c>
      <c r="V22" s="69">
        <v>0</v>
      </c>
      <c r="W22" s="69">
        <v>0</v>
      </c>
      <c r="X22" s="21">
        <v>2.4509803921568599E-2</v>
      </c>
      <c r="Y22" s="69">
        <v>4.8543689320388397E-3</v>
      </c>
      <c r="Z22" s="69">
        <v>0</v>
      </c>
    </row>
    <row r="23" spans="2:26" s="62" customFormat="1" ht="15" thickBot="1" x14ac:dyDescent="0.25"/>
    <row r="24" spans="2:26" ht="15" thickBot="1" x14ac:dyDescent="0.25">
      <c r="B24" s="102" t="s">
        <v>85</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2:26" ht="15" thickBot="1" x14ac:dyDescent="0.25">
      <c r="B25" s="104" t="s">
        <v>66</v>
      </c>
      <c r="C25" s="84"/>
      <c r="D25" s="106" t="s">
        <v>32</v>
      </c>
      <c r="E25" s="107"/>
      <c r="F25" s="107"/>
      <c r="G25" s="106" t="s">
        <v>67</v>
      </c>
      <c r="H25" s="107"/>
      <c r="I25" s="107"/>
      <c r="J25" s="107"/>
      <c r="K25" s="106" t="s">
        <v>48</v>
      </c>
      <c r="L25" s="107"/>
      <c r="M25" s="106" t="s">
        <v>68</v>
      </c>
      <c r="N25" s="107"/>
      <c r="O25" s="107"/>
      <c r="P25" s="107"/>
      <c r="Q25" s="107"/>
      <c r="R25" s="106" t="s">
        <v>61</v>
      </c>
      <c r="S25" s="107"/>
      <c r="T25" s="107"/>
      <c r="U25" s="106" t="s">
        <v>57</v>
      </c>
      <c r="V25" s="107"/>
      <c r="W25" s="107"/>
      <c r="X25" s="106" t="s">
        <v>69</v>
      </c>
      <c r="Y25" s="107"/>
      <c r="Z25" s="107"/>
    </row>
    <row r="26" spans="2:26" ht="31" thickBot="1" x14ac:dyDescent="0.25">
      <c r="B26" s="105"/>
      <c r="C26" s="84" t="s">
        <v>36</v>
      </c>
      <c r="D26" s="84" t="s">
        <v>33</v>
      </c>
      <c r="E26" s="84" t="s">
        <v>34</v>
      </c>
      <c r="F26" s="84" t="s">
        <v>35</v>
      </c>
      <c r="G26" s="84" t="s">
        <v>70</v>
      </c>
      <c r="H26" s="84" t="s">
        <v>71</v>
      </c>
      <c r="I26" s="84" t="s">
        <v>72</v>
      </c>
      <c r="J26" s="84" t="s">
        <v>73</v>
      </c>
      <c r="K26" s="84" t="s">
        <v>49</v>
      </c>
      <c r="L26" s="84" t="s">
        <v>50</v>
      </c>
      <c r="M26" s="84" t="s">
        <v>74</v>
      </c>
      <c r="N26" s="84" t="s">
        <v>75</v>
      </c>
      <c r="O26" s="84" t="s">
        <v>76</v>
      </c>
      <c r="P26" s="84" t="s">
        <v>77</v>
      </c>
      <c r="Q26" s="84" t="s">
        <v>78</v>
      </c>
      <c r="R26" s="84" t="s">
        <v>62</v>
      </c>
      <c r="S26" s="84" t="s">
        <v>63</v>
      </c>
      <c r="T26" s="84" t="s">
        <v>64</v>
      </c>
      <c r="U26" s="84" t="s">
        <v>58</v>
      </c>
      <c r="V26" s="84" t="s">
        <v>59</v>
      </c>
      <c r="W26" s="84" t="s">
        <v>60</v>
      </c>
      <c r="X26" s="84" t="s">
        <v>45</v>
      </c>
      <c r="Y26" s="84" t="s">
        <v>46</v>
      </c>
      <c r="Z26" s="84" t="s">
        <v>47</v>
      </c>
    </row>
    <row r="27" spans="2:26" s="78" customFormat="1" ht="16" thickBot="1" x14ac:dyDescent="0.25">
      <c r="B27" s="76" t="s">
        <v>79</v>
      </c>
      <c r="C27" s="77">
        <v>572</v>
      </c>
      <c r="D27" s="77">
        <v>501</v>
      </c>
      <c r="E27" s="77">
        <v>35</v>
      </c>
      <c r="F27" s="77">
        <v>36</v>
      </c>
      <c r="G27" s="77">
        <v>217</v>
      </c>
      <c r="H27" s="77">
        <v>284</v>
      </c>
      <c r="I27" s="77">
        <v>36</v>
      </c>
      <c r="J27" s="77">
        <v>35</v>
      </c>
      <c r="K27" s="77">
        <v>116</v>
      </c>
      <c r="L27" s="77">
        <v>456</v>
      </c>
      <c r="M27" s="77">
        <v>0</v>
      </c>
      <c r="N27" s="77">
        <v>3</v>
      </c>
      <c r="O27" s="77">
        <v>37</v>
      </c>
      <c r="P27" s="77">
        <v>59</v>
      </c>
      <c r="Q27" s="77">
        <v>49</v>
      </c>
      <c r="R27" s="77">
        <v>71</v>
      </c>
      <c r="S27" s="77">
        <v>25</v>
      </c>
      <c r="T27" s="77">
        <v>20</v>
      </c>
      <c r="U27" s="77">
        <v>20</v>
      </c>
      <c r="V27" s="77">
        <v>68</v>
      </c>
      <c r="W27" s="77">
        <v>28</v>
      </c>
      <c r="X27" s="77">
        <v>204</v>
      </c>
      <c r="Y27" s="77">
        <v>206</v>
      </c>
      <c r="Z27" s="77">
        <v>162</v>
      </c>
    </row>
    <row r="28" spans="2:26" ht="16" thickBot="1" x14ac:dyDescent="0.25">
      <c r="B28" s="68" t="s">
        <v>49</v>
      </c>
      <c r="C28" s="69">
        <v>6.9930069930069894E-2</v>
      </c>
      <c r="D28" s="69">
        <v>6.9860279441117792E-2</v>
      </c>
      <c r="E28" s="69">
        <v>0.14285714285714302</v>
      </c>
      <c r="F28" s="69">
        <v>0</v>
      </c>
      <c r="G28" s="21">
        <v>0.13364055299539199</v>
      </c>
      <c r="H28" s="19">
        <v>2.1126760563380299E-2</v>
      </c>
      <c r="I28" s="69">
        <v>0</v>
      </c>
      <c r="J28" s="69">
        <v>0.14285714285714302</v>
      </c>
      <c r="K28" s="19">
        <v>0</v>
      </c>
      <c r="L28" s="21">
        <v>8.7719298245614002E-2</v>
      </c>
      <c r="M28" s="69">
        <v>0</v>
      </c>
      <c r="N28" s="69">
        <v>0</v>
      </c>
      <c r="O28" s="69">
        <v>0</v>
      </c>
      <c r="P28" s="19">
        <v>0</v>
      </c>
      <c r="Q28" s="19">
        <v>0</v>
      </c>
      <c r="R28" s="19">
        <v>0</v>
      </c>
      <c r="S28" s="69">
        <v>0</v>
      </c>
      <c r="T28" s="69">
        <v>0</v>
      </c>
      <c r="U28" s="69">
        <v>0</v>
      </c>
      <c r="V28" s="19">
        <v>0</v>
      </c>
      <c r="W28" s="69">
        <v>0</v>
      </c>
      <c r="X28" s="21">
        <v>0.16666666666666699</v>
      </c>
      <c r="Y28" s="19">
        <v>2.9126213592233E-2</v>
      </c>
      <c r="Z28" s="19">
        <v>0</v>
      </c>
    </row>
    <row r="29" spans="2:26" ht="16" thickBot="1" x14ac:dyDescent="0.25">
      <c r="B29" s="68" t="s">
        <v>50</v>
      </c>
      <c r="C29" s="69">
        <v>0.79720279720279708</v>
      </c>
      <c r="D29" s="69">
        <v>0.79640718562874302</v>
      </c>
      <c r="E29" s="19">
        <v>0.628571428571429</v>
      </c>
      <c r="F29" s="21">
        <v>0.97222222222222199</v>
      </c>
      <c r="G29" s="19">
        <v>0.66820276497695796</v>
      </c>
      <c r="H29" s="21">
        <v>0.89436619718309895</v>
      </c>
      <c r="I29" s="21">
        <v>0.97222222222222199</v>
      </c>
      <c r="J29" s="19">
        <v>0.628571428571429</v>
      </c>
      <c r="K29" s="21">
        <v>0.93965517241379304</v>
      </c>
      <c r="L29" s="19">
        <v>0.76096491228070207</v>
      </c>
      <c r="M29" s="69">
        <v>0</v>
      </c>
      <c r="N29" s="69">
        <v>1</v>
      </c>
      <c r="O29" s="69">
        <v>0.91891891891891897</v>
      </c>
      <c r="P29" s="21">
        <v>0.94915254237288094</v>
      </c>
      <c r="Q29" s="21">
        <v>0.91836734693877597</v>
      </c>
      <c r="R29" s="21">
        <v>0.9436619718309861</v>
      </c>
      <c r="S29" s="21">
        <v>0.96</v>
      </c>
      <c r="T29" s="69">
        <v>0.9</v>
      </c>
      <c r="U29" s="69">
        <v>0.95</v>
      </c>
      <c r="V29" s="21">
        <v>0.94117647058823495</v>
      </c>
      <c r="W29" s="69">
        <v>0.92857142857142805</v>
      </c>
      <c r="X29" s="19">
        <v>0.59803921568627405</v>
      </c>
      <c r="Y29" s="21">
        <v>0.87864077669902896</v>
      </c>
      <c r="Z29" s="21">
        <v>0.94444444444444497</v>
      </c>
    </row>
    <row r="30" spans="2:26" ht="16" thickBot="1" x14ac:dyDescent="0.25">
      <c r="B30" s="68" t="s">
        <v>83</v>
      </c>
      <c r="C30" s="69">
        <v>0.132867132867133</v>
      </c>
      <c r="D30" s="69">
        <v>0.13373253493014001</v>
      </c>
      <c r="E30" s="69">
        <v>0.22857142857142901</v>
      </c>
      <c r="F30" s="69">
        <v>2.7777777777777801E-2</v>
      </c>
      <c r="G30" s="21">
        <v>0.19815668202764999</v>
      </c>
      <c r="H30" s="19">
        <v>8.4507042253521097E-2</v>
      </c>
      <c r="I30" s="69">
        <v>2.7777777777777801E-2</v>
      </c>
      <c r="J30" s="69">
        <v>0.22857142857142901</v>
      </c>
      <c r="K30" s="19">
        <v>6.0344827586206906E-2</v>
      </c>
      <c r="L30" s="21">
        <v>0.15131578947368399</v>
      </c>
      <c r="M30" s="69">
        <v>0</v>
      </c>
      <c r="N30" s="69">
        <v>0</v>
      </c>
      <c r="O30" s="69">
        <v>8.1081081081081099E-2</v>
      </c>
      <c r="P30" s="69">
        <v>5.0847457627118599E-2</v>
      </c>
      <c r="Q30" s="69">
        <v>8.1632653061224497E-2</v>
      </c>
      <c r="R30" s="19">
        <v>5.63380281690141E-2</v>
      </c>
      <c r="S30" s="69">
        <v>0.04</v>
      </c>
      <c r="T30" s="69">
        <v>0.1</v>
      </c>
      <c r="U30" s="69">
        <v>0.05</v>
      </c>
      <c r="V30" s="69">
        <v>5.8823529411764698E-2</v>
      </c>
      <c r="W30" s="69">
        <v>7.1428571428571397E-2</v>
      </c>
      <c r="X30" s="21">
        <v>0.23529411764705899</v>
      </c>
      <c r="Y30" s="19">
        <v>9.2233009708737906E-2</v>
      </c>
      <c r="Z30" s="19">
        <v>5.5555555555555601E-2</v>
      </c>
    </row>
    <row r="31" spans="2:26" s="62" customFormat="1" ht="15" thickBot="1" x14ac:dyDescent="0.25"/>
    <row r="32" spans="2:26" ht="15" thickBot="1" x14ac:dyDescent="0.25">
      <c r="B32" s="102" t="s">
        <v>86</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2:26" ht="15" thickBot="1" x14ac:dyDescent="0.25">
      <c r="B33" s="104" t="s">
        <v>66</v>
      </c>
      <c r="C33" s="84"/>
      <c r="D33" s="106" t="s">
        <v>32</v>
      </c>
      <c r="E33" s="107"/>
      <c r="F33" s="107"/>
      <c r="G33" s="106" t="s">
        <v>67</v>
      </c>
      <c r="H33" s="107"/>
      <c r="I33" s="107"/>
      <c r="J33" s="107"/>
      <c r="K33" s="106" t="s">
        <v>48</v>
      </c>
      <c r="L33" s="107"/>
      <c r="M33" s="106" t="s">
        <v>68</v>
      </c>
      <c r="N33" s="107"/>
      <c r="O33" s="107"/>
      <c r="P33" s="107"/>
      <c r="Q33" s="107"/>
      <c r="R33" s="106" t="s">
        <v>61</v>
      </c>
      <c r="S33" s="107"/>
      <c r="T33" s="107"/>
      <c r="U33" s="106" t="s">
        <v>57</v>
      </c>
      <c r="V33" s="107"/>
      <c r="W33" s="107"/>
      <c r="X33" s="106" t="s">
        <v>69</v>
      </c>
      <c r="Y33" s="107"/>
      <c r="Z33" s="107"/>
    </row>
    <row r="34" spans="2:26" ht="31" thickBot="1" x14ac:dyDescent="0.25">
      <c r="B34" s="105"/>
      <c r="C34" s="84" t="s">
        <v>36</v>
      </c>
      <c r="D34" s="84" t="s">
        <v>33</v>
      </c>
      <c r="E34" s="84" t="s">
        <v>34</v>
      </c>
      <c r="F34" s="84" t="s">
        <v>35</v>
      </c>
      <c r="G34" s="84" t="s">
        <v>70</v>
      </c>
      <c r="H34" s="84" t="s">
        <v>71</v>
      </c>
      <c r="I34" s="84" t="s">
        <v>72</v>
      </c>
      <c r="J34" s="84" t="s">
        <v>73</v>
      </c>
      <c r="K34" s="84" t="s">
        <v>49</v>
      </c>
      <c r="L34" s="84" t="s">
        <v>50</v>
      </c>
      <c r="M34" s="84" t="s">
        <v>74</v>
      </c>
      <c r="N34" s="84" t="s">
        <v>75</v>
      </c>
      <c r="O34" s="84" t="s">
        <v>76</v>
      </c>
      <c r="P34" s="84" t="s">
        <v>77</v>
      </c>
      <c r="Q34" s="84" t="s">
        <v>78</v>
      </c>
      <c r="R34" s="84" t="s">
        <v>62</v>
      </c>
      <c r="S34" s="84" t="s">
        <v>63</v>
      </c>
      <c r="T34" s="84" t="s">
        <v>64</v>
      </c>
      <c r="U34" s="84" t="s">
        <v>58</v>
      </c>
      <c r="V34" s="84" t="s">
        <v>59</v>
      </c>
      <c r="W34" s="84" t="s">
        <v>60</v>
      </c>
      <c r="X34" s="84" t="s">
        <v>45</v>
      </c>
      <c r="Y34" s="84" t="s">
        <v>46</v>
      </c>
      <c r="Z34" s="84" t="s">
        <v>47</v>
      </c>
    </row>
    <row r="35" spans="2:26" s="78" customFormat="1" ht="16" thickBot="1" x14ac:dyDescent="0.25">
      <c r="B35" s="76" t="s">
        <v>79</v>
      </c>
      <c r="C35" s="77">
        <v>572</v>
      </c>
      <c r="D35" s="77">
        <v>501</v>
      </c>
      <c r="E35" s="77">
        <v>35</v>
      </c>
      <c r="F35" s="77">
        <v>36</v>
      </c>
      <c r="G35" s="77">
        <v>217</v>
      </c>
      <c r="H35" s="77">
        <v>284</v>
      </c>
      <c r="I35" s="77">
        <v>36</v>
      </c>
      <c r="J35" s="77">
        <v>35</v>
      </c>
      <c r="K35" s="77">
        <v>116</v>
      </c>
      <c r="L35" s="77">
        <v>456</v>
      </c>
      <c r="M35" s="77">
        <v>0</v>
      </c>
      <c r="N35" s="77">
        <v>3</v>
      </c>
      <c r="O35" s="77">
        <v>37</v>
      </c>
      <c r="P35" s="77">
        <v>59</v>
      </c>
      <c r="Q35" s="77">
        <v>49</v>
      </c>
      <c r="R35" s="77">
        <v>71</v>
      </c>
      <c r="S35" s="77">
        <v>25</v>
      </c>
      <c r="T35" s="77">
        <v>20</v>
      </c>
      <c r="U35" s="77">
        <v>20</v>
      </c>
      <c r="V35" s="77">
        <v>68</v>
      </c>
      <c r="W35" s="77">
        <v>28</v>
      </c>
      <c r="X35" s="77">
        <v>204</v>
      </c>
      <c r="Y35" s="77">
        <v>206</v>
      </c>
      <c r="Z35" s="77">
        <v>162</v>
      </c>
    </row>
    <row r="36" spans="2:26" ht="16" thickBot="1" x14ac:dyDescent="0.25">
      <c r="B36" s="72" t="s">
        <v>49</v>
      </c>
      <c r="C36" s="69">
        <v>0.96503496503496511</v>
      </c>
      <c r="D36" s="69">
        <v>0.97005988023952094</v>
      </c>
      <c r="E36" s="69">
        <v>0.91428571428571404</v>
      </c>
      <c r="F36" s="69">
        <v>0.94444444444444398</v>
      </c>
      <c r="G36" s="69">
        <v>0.94930875576036899</v>
      </c>
      <c r="H36" s="21">
        <v>0.98591549295774594</v>
      </c>
      <c r="I36" s="69">
        <v>0.94444444444444398</v>
      </c>
      <c r="J36" s="69">
        <v>0.91428571428571404</v>
      </c>
      <c r="K36" s="69">
        <v>0.98275862068965492</v>
      </c>
      <c r="L36" s="69">
        <v>0.96052631578947401</v>
      </c>
      <c r="M36" s="69">
        <v>0</v>
      </c>
      <c r="N36" s="69">
        <v>1</v>
      </c>
      <c r="O36" s="69">
        <v>1</v>
      </c>
      <c r="P36" s="69">
        <v>0.98305084745762694</v>
      </c>
      <c r="Q36" s="69">
        <v>0.95918367346938793</v>
      </c>
      <c r="R36" s="69">
        <v>0.98591549295774594</v>
      </c>
      <c r="S36" s="69">
        <v>1</v>
      </c>
      <c r="T36" s="69">
        <v>0.95</v>
      </c>
      <c r="U36" s="69">
        <v>0.95</v>
      </c>
      <c r="V36" s="69">
        <v>1</v>
      </c>
      <c r="W36" s="69">
        <v>0.96428571428571397</v>
      </c>
      <c r="X36" s="19">
        <v>0.93627450980392202</v>
      </c>
      <c r="Y36" s="21">
        <v>0.99029126213592211</v>
      </c>
      <c r="Z36" s="69">
        <v>0.969135802469136</v>
      </c>
    </row>
    <row r="37" spans="2:26" ht="16" thickBot="1" x14ac:dyDescent="0.25">
      <c r="B37" s="68" t="s">
        <v>50</v>
      </c>
      <c r="C37" s="69">
        <v>1.7482517482517498E-2</v>
      </c>
      <c r="D37" s="69">
        <v>1.3972055888223599E-2</v>
      </c>
      <c r="E37" s="69">
        <v>5.7142857142857099E-2</v>
      </c>
      <c r="F37" s="69">
        <v>2.7777777777777801E-2</v>
      </c>
      <c r="G37" s="69">
        <v>1.8433179723502301E-2</v>
      </c>
      <c r="H37" s="69">
        <v>1.0563380281690101E-2</v>
      </c>
      <c r="I37" s="69">
        <v>2.7777777777777801E-2</v>
      </c>
      <c r="J37" s="69">
        <v>5.7142857142857099E-2</v>
      </c>
      <c r="K37" s="69">
        <v>1.72413793103448E-2</v>
      </c>
      <c r="L37" s="69">
        <v>1.7543859649122799E-2</v>
      </c>
      <c r="M37" s="69">
        <v>0</v>
      </c>
      <c r="N37" s="69">
        <v>0</v>
      </c>
      <c r="O37" s="69">
        <v>0</v>
      </c>
      <c r="P37" s="69">
        <v>1.6949152542372902E-2</v>
      </c>
      <c r="Q37" s="69">
        <v>4.08163265306122E-2</v>
      </c>
      <c r="R37" s="69">
        <v>1.4084507042253501E-2</v>
      </c>
      <c r="S37" s="69">
        <v>0</v>
      </c>
      <c r="T37" s="69">
        <v>0.05</v>
      </c>
      <c r="U37" s="69">
        <v>0.05</v>
      </c>
      <c r="V37" s="69">
        <v>0</v>
      </c>
      <c r="W37" s="69">
        <v>3.5714285714285698E-2</v>
      </c>
      <c r="X37" s="69">
        <v>2.4509803921568599E-2</v>
      </c>
      <c r="Y37" s="69">
        <v>4.8543689320388397E-3</v>
      </c>
      <c r="Z37" s="69">
        <v>2.4691358024691402E-2</v>
      </c>
    </row>
    <row r="38" spans="2:26" ht="16" thickBot="1" x14ac:dyDescent="0.25">
      <c r="B38" s="68" t="s">
        <v>83</v>
      </c>
      <c r="C38" s="69">
        <v>1.7482517482517498E-2</v>
      </c>
      <c r="D38" s="69">
        <v>1.5968063872255502E-2</v>
      </c>
      <c r="E38" s="69">
        <v>2.8571428571428598E-2</v>
      </c>
      <c r="F38" s="69">
        <v>2.7777777777777801E-2</v>
      </c>
      <c r="G38" s="21">
        <v>3.2258064516128997E-2</v>
      </c>
      <c r="H38" s="19">
        <v>3.5211267605633799E-3</v>
      </c>
      <c r="I38" s="69">
        <v>2.7777777777777801E-2</v>
      </c>
      <c r="J38" s="69">
        <v>2.8571428571428598E-2</v>
      </c>
      <c r="K38" s="69">
        <v>0</v>
      </c>
      <c r="L38" s="69">
        <v>2.1929824561403501E-2</v>
      </c>
      <c r="M38" s="69">
        <v>0</v>
      </c>
      <c r="N38" s="69">
        <v>0</v>
      </c>
      <c r="O38" s="69">
        <v>0</v>
      </c>
      <c r="P38" s="69">
        <v>0</v>
      </c>
      <c r="Q38" s="69">
        <v>0</v>
      </c>
      <c r="R38" s="69">
        <v>0</v>
      </c>
      <c r="S38" s="69">
        <v>0</v>
      </c>
      <c r="T38" s="69">
        <v>0</v>
      </c>
      <c r="U38" s="69">
        <v>0</v>
      </c>
      <c r="V38" s="69">
        <v>0</v>
      </c>
      <c r="W38" s="69">
        <v>0</v>
      </c>
      <c r="X38" s="21">
        <v>3.9215686274509796E-2</v>
      </c>
      <c r="Y38" s="69">
        <v>4.8543689320388397E-3</v>
      </c>
      <c r="Z38" s="69">
        <v>6.17283950617284E-3</v>
      </c>
    </row>
    <row r="39" spans="2:26" s="62" customFormat="1" ht="15" thickBot="1" x14ac:dyDescent="0.25"/>
    <row r="40" spans="2:26" ht="15" thickBot="1" x14ac:dyDescent="0.25">
      <c r="B40" s="102" t="s">
        <v>87</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2:26" ht="15" thickBot="1" x14ac:dyDescent="0.25">
      <c r="B41" s="104" t="s">
        <v>66</v>
      </c>
      <c r="C41" s="84"/>
      <c r="D41" s="106" t="s">
        <v>32</v>
      </c>
      <c r="E41" s="107"/>
      <c r="F41" s="107"/>
      <c r="G41" s="106" t="s">
        <v>67</v>
      </c>
      <c r="H41" s="107"/>
      <c r="I41" s="107"/>
      <c r="J41" s="107"/>
      <c r="K41" s="106" t="s">
        <v>48</v>
      </c>
      <c r="L41" s="107"/>
      <c r="M41" s="106" t="s">
        <v>68</v>
      </c>
      <c r="N41" s="107"/>
      <c r="O41" s="107"/>
      <c r="P41" s="107"/>
      <c r="Q41" s="107"/>
      <c r="R41" s="106" t="s">
        <v>61</v>
      </c>
      <c r="S41" s="107"/>
      <c r="T41" s="107"/>
      <c r="U41" s="106" t="s">
        <v>57</v>
      </c>
      <c r="V41" s="107"/>
      <c r="W41" s="107"/>
      <c r="X41" s="106" t="s">
        <v>69</v>
      </c>
      <c r="Y41" s="107"/>
      <c r="Z41" s="107"/>
    </row>
    <row r="42" spans="2:26" ht="31" thickBot="1" x14ac:dyDescent="0.25">
      <c r="B42" s="105"/>
      <c r="C42" s="84" t="s">
        <v>36</v>
      </c>
      <c r="D42" s="84" t="s">
        <v>33</v>
      </c>
      <c r="E42" s="84" t="s">
        <v>34</v>
      </c>
      <c r="F42" s="84" t="s">
        <v>35</v>
      </c>
      <c r="G42" s="84" t="s">
        <v>70</v>
      </c>
      <c r="H42" s="84" t="s">
        <v>71</v>
      </c>
      <c r="I42" s="84" t="s">
        <v>72</v>
      </c>
      <c r="J42" s="84" t="s">
        <v>73</v>
      </c>
      <c r="K42" s="84" t="s">
        <v>49</v>
      </c>
      <c r="L42" s="84" t="s">
        <v>50</v>
      </c>
      <c r="M42" s="84" t="s">
        <v>74</v>
      </c>
      <c r="N42" s="84" t="s">
        <v>75</v>
      </c>
      <c r="O42" s="84" t="s">
        <v>76</v>
      </c>
      <c r="P42" s="84" t="s">
        <v>77</v>
      </c>
      <c r="Q42" s="84" t="s">
        <v>78</v>
      </c>
      <c r="R42" s="84" t="s">
        <v>62</v>
      </c>
      <c r="S42" s="84" t="s">
        <v>63</v>
      </c>
      <c r="T42" s="84" t="s">
        <v>64</v>
      </c>
      <c r="U42" s="84" t="s">
        <v>58</v>
      </c>
      <c r="V42" s="84" t="s">
        <v>59</v>
      </c>
      <c r="W42" s="84" t="s">
        <v>60</v>
      </c>
      <c r="X42" s="84" t="s">
        <v>45</v>
      </c>
      <c r="Y42" s="84" t="s">
        <v>46</v>
      </c>
      <c r="Z42" s="84" t="s">
        <v>47</v>
      </c>
    </row>
    <row r="43" spans="2:26" s="78" customFormat="1" ht="16" thickBot="1" x14ac:dyDescent="0.25">
      <c r="B43" s="76" t="s">
        <v>79</v>
      </c>
      <c r="C43" s="77">
        <v>572</v>
      </c>
      <c r="D43" s="77">
        <v>501</v>
      </c>
      <c r="E43" s="77">
        <v>35</v>
      </c>
      <c r="F43" s="77">
        <v>36</v>
      </c>
      <c r="G43" s="77">
        <v>217</v>
      </c>
      <c r="H43" s="77">
        <v>284</v>
      </c>
      <c r="I43" s="77">
        <v>36</v>
      </c>
      <c r="J43" s="77">
        <v>35</v>
      </c>
      <c r="K43" s="77">
        <v>116</v>
      </c>
      <c r="L43" s="77">
        <v>456</v>
      </c>
      <c r="M43" s="77">
        <v>0</v>
      </c>
      <c r="N43" s="77">
        <v>3</v>
      </c>
      <c r="O43" s="77">
        <v>37</v>
      </c>
      <c r="P43" s="77">
        <v>59</v>
      </c>
      <c r="Q43" s="77">
        <v>49</v>
      </c>
      <c r="R43" s="77">
        <v>71</v>
      </c>
      <c r="S43" s="77">
        <v>25</v>
      </c>
      <c r="T43" s="77">
        <v>20</v>
      </c>
      <c r="U43" s="77">
        <v>20</v>
      </c>
      <c r="V43" s="77">
        <v>68</v>
      </c>
      <c r="W43" s="77">
        <v>28</v>
      </c>
      <c r="X43" s="77">
        <v>204</v>
      </c>
      <c r="Y43" s="77">
        <v>206</v>
      </c>
      <c r="Z43" s="77">
        <v>162</v>
      </c>
    </row>
    <row r="44" spans="2:26" ht="16" thickBot="1" x14ac:dyDescent="0.25">
      <c r="B44" s="68" t="s">
        <v>49</v>
      </c>
      <c r="C44" s="69">
        <v>0.65384615384615397</v>
      </c>
      <c r="D44" s="69">
        <v>0.64870259481037906</v>
      </c>
      <c r="E44" s="69">
        <v>0.628571428571429</v>
      </c>
      <c r="F44" s="69">
        <v>0.75</v>
      </c>
      <c r="G44" s="19">
        <v>0.52995391705069106</v>
      </c>
      <c r="H44" s="21">
        <v>0.7394366197183101</v>
      </c>
      <c r="I44" s="69">
        <v>0.75</v>
      </c>
      <c r="J44" s="69">
        <v>0.628571428571429</v>
      </c>
      <c r="K44" s="21">
        <v>0.80172413793103503</v>
      </c>
      <c r="L44" s="19">
        <v>0.61622807017543901</v>
      </c>
      <c r="M44" s="69">
        <v>0</v>
      </c>
      <c r="N44" s="69">
        <v>0.33333333333333298</v>
      </c>
      <c r="O44" s="69">
        <v>0.75675675675675702</v>
      </c>
      <c r="P44" s="21">
        <v>0.79661016949152497</v>
      </c>
      <c r="Q44" s="21">
        <v>0.81632653061224503</v>
      </c>
      <c r="R44" s="21">
        <v>0.80281690140845097</v>
      </c>
      <c r="S44" s="21">
        <v>0.84</v>
      </c>
      <c r="T44" s="69">
        <v>0.75</v>
      </c>
      <c r="U44" s="69">
        <v>0.85</v>
      </c>
      <c r="V44" s="21">
        <v>0.80882352941176505</v>
      </c>
      <c r="W44" s="69">
        <v>0.75</v>
      </c>
      <c r="X44" s="19">
        <v>0.45588235294117602</v>
      </c>
      <c r="Y44" s="21">
        <v>0.70873786407767003</v>
      </c>
      <c r="Z44" s="21">
        <v>0.83333333333333304</v>
      </c>
    </row>
    <row r="45" spans="2:26" ht="16" thickBot="1" x14ac:dyDescent="0.25">
      <c r="B45" s="68" t="s">
        <v>50</v>
      </c>
      <c r="C45" s="69">
        <v>0.14685314685314699</v>
      </c>
      <c r="D45" s="69">
        <v>0.15369261477045901</v>
      </c>
      <c r="E45" s="69">
        <v>0.14285714285714302</v>
      </c>
      <c r="F45" s="69">
        <v>5.5555555555555601E-2</v>
      </c>
      <c r="G45" s="21">
        <v>0.235023041474654</v>
      </c>
      <c r="H45" s="19">
        <v>9.1549295774647904E-2</v>
      </c>
      <c r="I45" s="69">
        <v>5.5555555555555601E-2</v>
      </c>
      <c r="J45" s="69">
        <v>0.14285714285714302</v>
      </c>
      <c r="K45" s="19">
        <v>5.1724137931034503E-2</v>
      </c>
      <c r="L45" s="21">
        <v>0.17105263157894701</v>
      </c>
      <c r="M45" s="69">
        <v>0</v>
      </c>
      <c r="N45" s="69">
        <v>0.33333333333333298</v>
      </c>
      <c r="O45" s="19">
        <v>2.7027027027027001E-2</v>
      </c>
      <c r="P45" s="19">
        <v>5.0847457627118599E-2</v>
      </c>
      <c r="Q45" s="19">
        <v>4.08163265306122E-2</v>
      </c>
      <c r="R45" s="19">
        <v>4.2253521126760597E-2</v>
      </c>
      <c r="S45" s="69">
        <v>0.08</v>
      </c>
      <c r="T45" s="69">
        <v>0.05</v>
      </c>
      <c r="U45" s="69">
        <v>0</v>
      </c>
      <c r="V45" s="19">
        <v>4.4117647058823498E-2</v>
      </c>
      <c r="W45" s="69">
        <v>0.107142857142857</v>
      </c>
      <c r="X45" s="21">
        <v>0.26470588235294101</v>
      </c>
      <c r="Y45" s="69">
        <v>0.111650485436893</v>
      </c>
      <c r="Z45" s="19">
        <v>4.3209876543209902E-2</v>
      </c>
    </row>
    <row r="46" spans="2:26" ht="16" thickBot="1" x14ac:dyDescent="0.25">
      <c r="B46" s="68" t="s">
        <v>83</v>
      </c>
      <c r="C46" s="69">
        <v>0.19930069930069902</v>
      </c>
      <c r="D46" s="69">
        <v>0.19760479041916199</v>
      </c>
      <c r="E46" s="69">
        <v>0.22857142857142901</v>
      </c>
      <c r="F46" s="69">
        <v>0.194444444444444</v>
      </c>
      <c r="G46" s="69">
        <v>0.235023041474654</v>
      </c>
      <c r="H46" s="69">
        <v>0.169014084507042</v>
      </c>
      <c r="I46" s="69">
        <v>0.194444444444444</v>
      </c>
      <c r="J46" s="69">
        <v>0.22857142857142901</v>
      </c>
      <c r="K46" s="69">
        <v>0.14655172413793099</v>
      </c>
      <c r="L46" s="69">
        <v>0.212719298245614</v>
      </c>
      <c r="M46" s="69">
        <v>0</v>
      </c>
      <c r="N46" s="69">
        <v>0.33333333333333298</v>
      </c>
      <c r="O46" s="69">
        <v>0.21621621621621601</v>
      </c>
      <c r="P46" s="69">
        <v>0.152542372881356</v>
      </c>
      <c r="Q46" s="69">
        <v>0.14285714285714302</v>
      </c>
      <c r="R46" s="69">
        <v>0.154929577464789</v>
      </c>
      <c r="S46" s="69">
        <v>0.08</v>
      </c>
      <c r="T46" s="69">
        <v>0.2</v>
      </c>
      <c r="U46" s="69">
        <v>0.15</v>
      </c>
      <c r="V46" s="69">
        <v>0.14705882352941202</v>
      </c>
      <c r="W46" s="69">
        <v>0.14285714285714302</v>
      </c>
      <c r="X46" s="21">
        <v>0.27941176470588203</v>
      </c>
      <c r="Y46" s="69">
        <v>0.17961165048543701</v>
      </c>
      <c r="Z46" s="19">
        <v>0.12345679012345701</v>
      </c>
    </row>
    <row r="47" spans="2:26" s="62" customFormat="1" ht="15" thickBot="1" x14ac:dyDescent="0.25"/>
    <row r="48" spans="2:26" ht="15" thickBot="1" x14ac:dyDescent="0.25">
      <c r="B48" s="102" t="s">
        <v>88</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2:26" ht="15" thickBot="1" x14ac:dyDescent="0.25">
      <c r="B49" s="104" t="s">
        <v>66</v>
      </c>
      <c r="C49" s="84"/>
      <c r="D49" s="106" t="s">
        <v>32</v>
      </c>
      <c r="E49" s="107"/>
      <c r="F49" s="107"/>
      <c r="G49" s="106" t="s">
        <v>67</v>
      </c>
      <c r="H49" s="107"/>
      <c r="I49" s="107"/>
      <c r="J49" s="107"/>
      <c r="K49" s="106" t="s">
        <v>48</v>
      </c>
      <c r="L49" s="107"/>
      <c r="M49" s="106" t="s">
        <v>68</v>
      </c>
      <c r="N49" s="107"/>
      <c r="O49" s="107"/>
      <c r="P49" s="107"/>
      <c r="Q49" s="107"/>
      <c r="R49" s="106" t="s">
        <v>61</v>
      </c>
      <c r="S49" s="107"/>
      <c r="T49" s="107"/>
      <c r="U49" s="106" t="s">
        <v>57</v>
      </c>
      <c r="V49" s="107"/>
      <c r="W49" s="107"/>
      <c r="X49" s="106" t="s">
        <v>69</v>
      </c>
      <c r="Y49" s="107"/>
      <c r="Z49" s="107"/>
    </row>
    <row r="50" spans="2:26" ht="31" thickBot="1" x14ac:dyDescent="0.25">
      <c r="B50" s="105"/>
      <c r="C50" s="84" t="s">
        <v>36</v>
      </c>
      <c r="D50" s="84" t="s">
        <v>33</v>
      </c>
      <c r="E50" s="84" t="s">
        <v>34</v>
      </c>
      <c r="F50" s="84" t="s">
        <v>35</v>
      </c>
      <c r="G50" s="84" t="s">
        <v>70</v>
      </c>
      <c r="H50" s="84" t="s">
        <v>71</v>
      </c>
      <c r="I50" s="84" t="s">
        <v>72</v>
      </c>
      <c r="J50" s="84" t="s">
        <v>73</v>
      </c>
      <c r="K50" s="84" t="s">
        <v>49</v>
      </c>
      <c r="L50" s="84" t="s">
        <v>50</v>
      </c>
      <c r="M50" s="84" t="s">
        <v>74</v>
      </c>
      <c r="N50" s="84" t="s">
        <v>75</v>
      </c>
      <c r="O50" s="84" t="s">
        <v>76</v>
      </c>
      <c r="P50" s="84" t="s">
        <v>77</v>
      </c>
      <c r="Q50" s="84" t="s">
        <v>78</v>
      </c>
      <c r="R50" s="84" t="s">
        <v>62</v>
      </c>
      <c r="S50" s="84" t="s">
        <v>63</v>
      </c>
      <c r="T50" s="84" t="s">
        <v>64</v>
      </c>
      <c r="U50" s="84" t="s">
        <v>58</v>
      </c>
      <c r="V50" s="84" t="s">
        <v>59</v>
      </c>
      <c r="W50" s="84" t="s">
        <v>60</v>
      </c>
      <c r="X50" s="84" t="s">
        <v>45</v>
      </c>
      <c r="Y50" s="84" t="s">
        <v>46</v>
      </c>
      <c r="Z50" s="84" t="s">
        <v>47</v>
      </c>
    </row>
    <row r="51" spans="2:26" s="78" customFormat="1" ht="16" thickBot="1" x14ac:dyDescent="0.25">
      <c r="B51" s="76" t="s">
        <v>79</v>
      </c>
      <c r="C51" s="77">
        <v>572</v>
      </c>
      <c r="D51" s="77">
        <v>501</v>
      </c>
      <c r="E51" s="77">
        <v>35</v>
      </c>
      <c r="F51" s="77">
        <v>36</v>
      </c>
      <c r="G51" s="77">
        <v>217</v>
      </c>
      <c r="H51" s="77">
        <v>284</v>
      </c>
      <c r="I51" s="77">
        <v>36</v>
      </c>
      <c r="J51" s="77">
        <v>35</v>
      </c>
      <c r="K51" s="77">
        <v>116</v>
      </c>
      <c r="L51" s="77">
        <v>456</v>
      </c>
      <c r="M51" s="77">
        <v>0</v>
      </c>
      <c r="N51" s="77">
        <v>3</v>
      </c>
      <c r="O51" s="77">
        <v>37</v>
      </c>
      <c r="P51" s="77">
        <v>59</v>
      </c>
      <c r="Q51" s="77">
        <v>49</v>
      </c>
      <c r="R51" s="77">
        <v>71</v>
      </c>
      <c r="S51" s="77">
        <v>25</v>
      </c>
      <c r="T51" s="77">
        <v>20</v>
      </c>
      <c r="U51" s="77">
        <v>20</v>
      </c>
      <c r="V51" s="77">
        <v>68</v>
      </c>
      <c r="W51" s="77">
        <v>28</v>
      </c>
      <c r="X51" s="77">
        <v>204</v>
      </c>
      <c r="Y51" s="77">
        <v>206</v>
      </c>
      <c r="Z51" s="77">
        <v>162</v>
      </c>
    </row>
    <row r="52" spans="2:26" ht="16" thickBot="1" x14ac:dyDescent="0.25">
      <c r="B52" s="68" t="s">
        <v>49</v>
      </c>
      <c r="C52" s="69">
        <v>1.3986013986014002E-2</v>
      </c>
      <c r="D52" s="69">
        <v>1.5968063872255502E-2</v>
      </c>
      <c r="E52" s="69">
        <v>0</v>
      </c>
      <c r="F52" s="69">
        <v>0</v>
      </c>
      <c r="G52" s="69">
        <v>1.3824884792626699E-2</v>
      </c>
      <c r="H52" s="69">
        <v>1.7605633802816899E-2</v>
      </c>
      <c r="I52" s="69">
        <v>0</v>
      </c>
      <c r="J52" s="69">
        <v>0</v>
      </c>
      <c r="K52" s="69">
        <v>1.72413793103448E-2</v>
      </c>
      <c r="L52" s="69">
        <v>1.3157894736842099E-2</v>
      </c>
      <c r="M52" s="69">
        <v>0</v>
      </c>
      <c r="N52" s="69">
        <v>0</v>
      </c>
      <c r="O52" s="69">
        <v>2.7027027027027001E-2</v>
      </c>
      <c r="P52" s="69">
        <v>0</v>
      </c>
      <c r="Q52" s="69">
        <v>2.04081632653061E-2</v>
      </c>
      <c r="R52" s="69">
        <v>2.8169014084507001E-2</v>
      </c>
      <c r="S52" s="69">
        <v>0</v>
      </c>
      <c r="T52" s="69">
        <v>0</v>
      </c>
      <c r="U52" s="69">
        <v>0</v>
      </c>
      <c r="V52" s="69">
        <v>2.9411764705882401E-2</v>
      </c>
      <c r="W52" s="69">
        <v>0</v>
      </c>
      <c r="X52" s="69">
        <v>1.4705882352941201E-2</v>
      </c>
      <c r="Y52" s="69">
        <v>1.94174757281553E-2</v>
      </c>
      <c r="Z52" s="69">
        <v>6.17283950617284E-3</v>
      </c>
    </row>
    <row r="53" spans="2:26" ht="16" thickBot="1" x14ac:dyDescent="0.25">
      <c r="B53" s="72" t="s">
        <v>50</v>
      </c>
      <c r="C53" s="69">
        <v>0.928321678321678</v>
      </c>
      <c r="D53" s="69">
        <v>0.92415169660678598</v>
      </c>
      <c r="E53" s="69">
        <v>0.94285714285714306</v>
      </c>
      <c r="F53" s="69">
        <v>0.97222222222222199</v>
      </c>
      <c r="G53" s="69">
        <v>0.90783410138248899</v>
      </c>
      <c r="H53" s="69">
        <v>0.93661971830985902</v>
      </c>
      <c r="I53" s="69">
        <v>0.97222222222222199</v>
      </c>
      <c r="J53" s="69">
        <v>0.94285714285714306</v>
      </c>
      <c r="K53" s="69">
        <v>0.9568965517241379</v>
      </c>
      <c r="L53" s="69">
        <v>0.92105263157894701</v>
      </c>
      <c r="M53" s="69">
        <v>0</v>
      </c>
      <c r="N53" s="69">
        <v>1</v>
      </c>
      <c r="O53" s="69">
        <v>0.94594594594594594</v>
      </c>
      <c r="P53" s="69">
        <v>0.98305084745762694</v>
      </c>
      <c r="Q53" s="69">
        <v>0.95918367346938793</v>
      </c>
      <c r="R53" s="69">
        <v>0.92957746478873204</v>
      </c>
      <c r="S53" s="69">
        <v>1</v>
      </c>
      <c r="T53" s="69">
        <v>1</v>
      </c>
      <c r="U53" s="69">
        <v>0.95</v>
      </c>
      <c r="V53" s="69">
        <v>0.94117647058823495</v>
      </c>
      <c r="W53" s="69">
        <v>1</v>
      </c>
      <c r="X53" s="69">
        <v>0.90196078431372595</v>
      </c>
      <c r="Y53" s="69">
        <v>0.92233009708737901</v>
      </c>
      <c r="Z53" s="21">
        <v>0.969135802469136</v>
      </c>
    </row>
    <row r="54" spans="2:26" ht="16" thickBot="1" x14ac:dyDescent="0.25">
      <c r="B54" s="68" t="s">
        <v>83</v>
      </c>
      <c r="C54" s="69">
        <v>5.7692307692307702E-2</v>
      </c>
      <c r="D54" s="69">
        <v>5.9880239520958105E-2</v>
      </c>
      <c r="E54" s="69">
        <v>5.7142857142857099E-2</v>
      </c>
      <c r="F54" s="69">
        <v>2.7777777777777801E-2</v>
      </c>
      <c r="G54" s="69">
        <v>7.83410138248848E-2</v>
      </c>
      <c r="H54" s="69">
        <v>4.5774647887323897E-2</v>
      </c>
      <c r="I54" s="69">
        <v>2.7777777777777801E-2</v>
      </c>
      <c r="J54" s="69">
        <v>5.7142857142857099E-2</v>
      </c>
      <c r="K54" s="69">
        <v>2.5862068965517203E-2</v>
      </c>
      <c r="L54" s="69">
        <v>6.5789473684210509E-2</v>
      </c>
      <c r="M54" s="69">
        <v>0</v>
      </c>
      <c r="N54" s="69">
        <v>0</v>
      </c>
      <c r="O54" s="69">
        <v>2.7027027027027001E-2</v>
      </c>
      <c r="P54" s="69">
        <v>1.6949152542372902E-2</v>
      </c>
      <c r="Q54" s="69">
        <v>2.04081632653061E-2</v>
      </c>
      <c r="R54" s="69">
        <v>4.2253521126760597E-2</v>
      </c>
      <c r="S54" s="69">
        <v>0</v>
      </c>
      <c r="T54" s="69">
        <v>0</v>
      </c>
      <c r="U54" s="69">
        <v>0.05</v>
      </c>
      <c r="V54" s="69">
        <v>2.9411764705882401E-2</v>
      </c>
      <c r="W54" s="69">
        <v>0</v>
      </c>
      <c r="X54" s="69">
        <v>8.3333333333333301E-2</v>
      </c>
      <c r="Y54" s="69">
        <v>5.8252427184466E-2</v>
      </c>
      <c r="Z54" s="19">
        <v>2.4691358024691402E-2</v>
      </c>
    </row>
    <row r="55" spans="2:26" s="62" customFormat="1" ht="15" thickBot="1" x14ac:dyDescent="0.25"/>
    <row r="56" spans="2:26" ht="15" thickBot="1" x14ac:dyDescent="0.25">
      <c r="B56" s="102" t="s">
        <v>89</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row>
    <row r="57" spans="2:26" ht="15" thickBot="1" x14ac:dyDescent="0.25">
      <c r="B57" s="104" t="s">
        <v>66</v>
      </c>
      <c r="C57" s="84"/>
      <c r="D57" s="106" t="s">
        <v>32</v>
      </c>
      <c r="E57" s="107"/>
      <c r="F57" s="107"/>
      <c r="G57" s="106" t="s">
        <v>67</v>
      </c>
      <c r="H57" s="107"/>
      <c r="I57" s="107"/>
      <c r="J57" s="107"/>
      <c r="K57" s="106" t="s">
        <v>48</v>
      </c>
      <c r="L57" s="107"/>
      <c r="M57" s="106" t="s">
        <v>68</v>
      </c>
      <c r="N57" s="107"/>
      <c r="O57" s="107"/>
      <c r="P57" s="107"/>
      <c r="Q57" s="107"/>
      <c r="R57" s="106" t="s">
        <v>61</v>
      </c>
      <c r="S57" s="107"/>
      <c r="T57" s="107"/>
      <c r="U57" s="106" t="s">
        <v>57</v>
      </c>
      <c r="V57" s="107"/>
      <c r="W57" s="107"/>
      <c r="X57" s="106" t="s">
        <v>69</v>
      </c>
      <c r="Y57" s="107"/>
      <c r="Z57" s="107"/>
    </row>
    <row r="58" spans="2:26" ht="31" thickBot="1" x14ac:dyDescent="0.25">
      <c r="B58" s="105"/>
      <c r="C58" s="84" t="s">
        <v>36</v>
      </c>
      <c r="D58" s="84" t="s">
        <v>33</v>
      </c>
      <c r="E58" s="84" t="s">
        <v>34</v>
      </c>
      <c r="F58" s="84" t="s">
        <v>35</v>
      </c>
      <c r="G58" s="84" t="s">
        <v>70</v>
      </c>
      <c r="H58" s="84" t="s">
        <v>71</v>
      </c>
      <c r="I58" s="84" t="s">
        <v>72</v>
      </c>
      <c r="J58" s="84" t="s">
        <v>73</v>
      </c>
      <c r="K58" s="84" t="s">
        <v>49</v>
      </c>
      <c r="L58" s="84" t="s">
        <v>50</v>
      </c>
      <c r="M58" s="84" t="s">
        <v>74</v>
      </c>
      <c r="N58" s="84" t="s">
        <v>75</v>
      </c>
      <c r="O58" s="84" t="s">
        <v>76</v>
      </c>
      <c r="P58" s="84" t="s">
        <v>77</v>
      </c>
      <c r="Q58" s="84" t="s">
        <v>78</v>
      </c>
      <c r="R58" s="84" t="s">
        <v>62</v>
      </c>
      <c r="S58" s="84" t="s">
        <v>63</v>
      </c>
      <c r="T58" s="84" t="s">
        <v>64</v>
      </c>
      <c r="U58" s="84" t="s">
        <v>58</v>
      </c>
      <c r="V58" s="84" t="s">
        <v>59</v>
      </c>
      <c r="W58" s="84" t="s">
        <v>60</v>
      </c>
      <c r="X58" s="84" t="s">
        <v>45</v>
      </c>
      <c r="Y58" s="84" t="s">
        <v>46</v>
      </c>
      <c r="Z58" s="84" t="s">
        <v>47</v>
      </c>
    </row>
    <row r="59" spans="2:26" s="78" customFormat="1" ht="16" thickBot="1" x14ac:dyDescent="0.25">
      <c r="B59" s="76" t="s">
        <v>79</v>
      </c>
      <c r="C59" s="77">
        <v>572</v>
      </c>
      <c r="D59" s="77">
        <v>501</v>
      </c>
      <c r="E59" s="77">
        <v>35</v>
      </c>
      <c r="F59" s="77">
        <v>36</v>
      </c>
      <c r="G59" s="77">
        <v>217</v>
      </c>
      <c r="H59" s="77">
        <v>284</v>
      </c>
      <c r="I59" s="77">
        <v>36</v>
      </c>
      <c r="J59" s="77">
        <v>35</v>
      </c>
      <c r="K59" s="77">
        <v>116</v>
      </c>
      <c r="L59" s="77">
        <v>456</v>
      </c>
      <c r="M59" s="77">
        <v>0</v>
      </c>
      <c r="N59" s="77">
        <v>3</v>
      </c>
      <c r="O59" s="77">
        <v>37</v>
      </c>
      <c r="P59" s="77">
        <v>59</v>
      </c>
      <c r="Q59" s="77">
        <v>49</v>
      </c>
      <c r="R59" s="77">
        <v>71</v>
      </c>
      <c r="S59" s="77">
        <v>25</v>
      </c>
      <c r="T59" s="77">
        <v>20</v>
      </c>
      <c r="U59" s="77">
        <v>20</v>
      </c>
      <c r="V59" s="77">
        <v>68</v>
      </c>
      <c r="W59" s="77">
        <v>28</v>
      </c>
      <c r="X59" s="77">
        <v>204</v>
      </c>
      <c r="Y59" s="77">
        <v>206</v>
      </c>
      <c r="Z59" s="77">
        <v>162</v>
      </c>
    </row>
    <row r="60" spans="2:26" ht="16" thickBot="1" x14ac:dyDescent="0.25">
      <c r="B60" s="68" t="s">
        <v>90</v>
      </c>
      <c r="C60" s="69">
        <v>6.9930069930069904E-3</v>
      </c>
      <c r="D60" s="69">
        <v>5.9880239520958105E-3</v>
      </c>
      <c r="E60" s="69">
        <v>0</v>
      </c>
      <c r="F60" s="69">
        <v>2.7777777777777801E-2</v>
      </c>
      <c r="G60" s="69">
        <v>4.6082949308755804E-3</v>
      </c>
      <c r="H60" s="69">
        <v>7.0422535211267599E-3</v>
      </c>
      <c r="I60" s="69">
        <v>2.7777777777777801E-2</v>
      </c>
      <c r="J60" s="69">
        <v>0</v>
      </c>
      <c r="K60" s="69">
        <v>8.6206896551724102E-3</v>
      </c>
      <c r="L60" s="69">
        <v>6.5789473684210497E-3</v>
      </c>
      <c r="M60" s="69">
        <v>0</v>
      </c>
      <c r="N60" s="69">
        <v>0</v>
      </c>
      <c r="O60" s="69">
        <v>0</v>
      </c>
      <c r="P60" s="69">
        <v>1.6949152542372902E-2</v>
      </c>
      <c r="Q60" s="69">
        <v>0</v>
      </c>
      <c r="R60" s="69">
        <v>1.4084507042253501E-2</v>
      </c>
      <c r="S60" s="69">
        <v>0</v>
      </c>
      <c r="T60" s="69">
        <v>0</v>
      </c>
      <c r="U60" s="69">
        <v>0</v>
      </c>
      <c r="V60" s="69">
        <v>0</v>
      </c>
      <c r="W60" s="69">
        <v>3.5714285714285698E-2</v>
      </c>
      <c r="X60" s="69">
        <v>4.9019607843137298E-3</v>
      </c>
      <c r="Y60" s="69">
        <v>4.8543689320388397E-3</v>
      </c>
      <c r="Z60" s="69">
        <v>1.2345679012345701E-2</v>
      </c>
    </row>
    <row r="61" spans="2:26" ht="16" thickBot="1" x14ac:dyDescent="0.25">
      <c r="B61" s="72" t="s">
        <v>91</v>
      </c>
      <c r="C61" s="69">
        <v>0.63986013986014001</v>
      </c>
      <c r="D61" s="69">
        <v>0.63672654690618802</v>
      </c>
      <c r="E61" s="69">
        <v>0.57142857142857106</v>
      </c>
      <c r="F61" s="69">
        <v>0.75</v>
      </c>
      <c r="G61" s="69">
        <v>0.62211981566820296</v>
      </c>
      <c r="H61" s="69">
        <v>0.64788732394366211</v>
      </c>
      <c r="I61" s="69">
        <v>0.75</v>
      </c>
      <c r="J61" s="69">
        <v>0.57142857142857106</v>
      </c>
      <c r="K61" s="21">
        <v>0.72413793103448298</v>
      </c>
      <c r="L61" s="19">
        <v>0.61842105263157898</v>
      </c>
      <c r="M61" s="69">
        <v>0</v>
      </c>
      <c r="N61" s="69">
        <v>0.66666666666666696</v>
      </c>
      <c r="O61" s="69">
        <v>0.75675675675675702</v>
      </c>
      <c r="P61" s="21">
        <v>0.84745762711864403</v>
      </c>
      <c r="Q61" s="69">
        <v>0.63265306122448994</v>
      </c>
      <c r="R61" s="69">
        <v>0.64788732394366211</v>
      </c>
      <c r="S61" s="69">
        <v>0.8</v>
      </c>
      <c r="T61" s="21">
        <v>0.9</v>
      </c>
      <c r="U61" s="69">
        <v>0.8</v>
      </c>
      <c r="V61" s="69">
        <v>0.66176470588235303</v>
      </c>
      <c r="W61" s="21">
        <v>0.82142857142857195</v>
      </c>
      <c r="X61" s="19">
        <v>0.54901960784313697</v>
      </c>
      <c r="Y61" s="69">
        <v>0.59708737864077699</v>
      </c>
      <c r="Z61" s="21">
        <v>0.80864197530864201</v>
      </c>
    </row>
    <row r="62" spans="2:26" ht="16" thickBot="1" x14ac:dyDescent="0.25">
      <c r="B62" s="68" t="s">
        <v>92</v>
      </c>
      <c r="C62" s="69">
        <v>0.23776223776223801</v>
      </c>
      <c r="D62" s="69">
        <v>0.23752495009979999</v>
      </c>
      <c r="E62" s="69">
        <v>0.28571428571428603</v>
      </c>
      <c r="F62" s="69">
        <v>0.194444444444444</v>
      </c>
      <c r="G62" s="69">
        <v>0.248847926267281</v>
      </c>
      <c r="H62" s="69">
        <v>0.22887323943662</v>
      </c>
      <c r="I62" s="69">
        <v>0.194444444444444</v>
      </c>
      <c r="J62" s="69">
        <v>0.28571428571428603</v>
      </c>
      <c r="K62" s="19">
        <v>0.15517241379310301</v>
      </c>
      <c r="L62" s="21">
        <v>0.25877192982456099</v>
      </c>
      <c r="M62" s="69">
        <v>0</v>
      </c>
      <c r="N62" s="69">
        <v>0</v>
      </c>
      <c r="O62" s="69">
        <v>0.135135135135135</v>
      </c>
      <c r="P62" s="19">
        <v>0.101694915254237</v>
      </c>
      <c r="Q62" s="69">
        <v>0.183673469387755</v>
      </c>
      <c r="R62" s="69">
        <v>0.183098591549296</v>
      </c>
      <c r="S62" s="69">
        <v>0.16</v>
      </c>
      <c r="T62" s="19">
        <v>0.05</v>
      </c>
      <c r="U62" s="69">
        <v>0.15</v>
      </c>
      <c r="V62" s="69">
        <v>0.191176470588235</v>
      </c>
      <c r="W62" s="19">
        <v>7.1428571428571397E-2</v>
      </c>
      <c r="X62" s="21">
        <v>0.29901960784313703</v>
      </c>
      <c r="Y62" s="69">
        <v>0.25728155339805797</v>
      </c>
      <c r="Z62" s="19">
        <v>0.13580246913580202</v>
      </c>
    </row>
    <row r="63" spans="2:26" ht="16" thickBot="1" x14ac:dyDescent="0.25">
      <c r="B63" s="68" t="s">
        <v>83</v>
      </c>
      <c r="C63" s="69">
        <v>0.11538461538461499</v>
      </c>
      <c r="D63" s="69">
        <v>0.11976047904191599</v>
      </c>
      <c r="E63" s="69">
        <v>0.14285714285714302</v>
      </c>
      <c r="F63" s="69">
        <v>2.7777777777777801E-2</v>
      </c>
      <c r="G63" s="69">
        <v>0.124423963133641</v>
      </c>
      <c r="H63" s="69">
        <v>0.11619718309859201</v>
      </c>
      <c r="I63" s="69">
        <v>2.7777777777777801E-2</v>
      </c>
      <c r="J63" s="69">
        <v>0.14285714285714302</v>
      </c>
      <c r="K63" s="69">
        <v>0.11206896551724099</v>
      </c>
      <c r="L63" s="69">
        <v>0.116228070175439</v>
      </c>
      <c r="M63" s="69">
        <v>0</v>
      </c>
      <c r="N63" s="69">
        <v>0.33333333333333298</v>
      </c>
      <c r="O63" s="69">
        <v>0.108108108108108</v>
      </c>
      <c r="P63" s="19">
        <v>3.3898305084745804E-2</v>
      </c>
      <c r="Q63" s="69">
        <v>0.183673469387755</v>
      </c>
      <c r="R63" s="69">
        <v>0.154929577464789</v>
      </c>
      <c r="S63" s="69">
        <v>0.04</v>
      </c>
      <c r="T63" s="69">
        <v>0.05</v>
      </c>
      <c r="U63" s="69">
        <v>0.05</v>
      </c>
      <c r="V63" s="69">
        <v>0.14705882352941202</v>
      </c>
      <c r="W63" s="69">
        <v>7.1428571428571397E-2</v>
      </c>
      <c r="X63" s="69">
        <v>0.14705882352941202</v>
      </c>
      <c r="Y63" s="69">
        <v>0.14077669902912601</v>
      </c>
      <c r="Z63" s="19">
        <v>4.3209876543209902E-2</v>
      </c>
    </row>
    <row r="64" spans="2:26" ht="15" thickBot="1" x14ac:dyDescent="0.25">
      <c r="B64" s="80"/>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2:26" s="62" customFormat="1" ht="15" thickBot="1" x14ac:dyDescent="0.25">
      <c r="B65" s="102" t="s">
        <v>93</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row>
    <row r="66" spans="2:26" s="62" customFormat="1" ht="53.75" customHeight="1" thickBot="1" x14ac:dyDescent="0.25">
      <c r="B66" s="104" t="s">
        <v>66</v>
      </c>
      <c r="C66" s="84"/>
      <c r="D66" s="106" t="s">
        <v>32</v>
      </c>
      <c r="E66" s="107"/>
      <c r="F66" s="107"/>
      <c r="G66" s="106" t="s">
        <v>67</v>
      </c>
      <c r="H66" s="107"/>
      <c r="I66" s="107"/>
      <c r="J66" s="107"/>
      <c r="K66" s="106" t="s">
        <v>48</v>
      </c>
      <c r="L66" s="107"/>
      <c r="M66" s="106" t="s">
        <v>94</v>
      </c>
      <c r="N66" s="107"/>
      <c r="O66" s="107"/>
      <c r="P66" s="107"/>
      <c r="Q66" s="107"/>
      <c r="R66" s="106" t="s">
        <v>61</v>
      </c>
      <c r="S66" s="107"/>
      <c r="T66" s="107"/>
      <c r="U66" s="106" t="s">
        <v>57</v>
      </c>
      <c r="V66" s="107"/>
      <c r="W66" s="107"/>
      <c r="X66" s="106" t="s">
        <v>69</v>
      </c>
      <c r="Y66" s="107"/>
      <c r="Z66" s="107"/>
    </row>
    <row r="67" spans="2:26" s="62" customFormat="1" ht="31" thickBot="1" x14ac:dyDescent="0.25">
      <c r="B67" s="105"/>
      <c r="C67" s="84" t="s">
        <v>36</v>
      </c>
      <c r="D67" s="84" t="s">
        <v>33</v>
      </c>
      <c r="E67" s="84" t="s">
        <v>34</v>
      </c>
      <c r="F67" s="84" t="s">
        <v>35</v>
      </c>
      <c r="G67" s="84" t="s">
        <v>70</v>
      </c>
      <c r="H67" s="84" t="s">
        <v>71</v>
      </c>
      <c r="I67" s="84" t="s">
        <v>72</v>
      </c>
      <c r="J67" s="84" t="s">
        <v>73</v>
      </c>
      <c r="K67" s="84" t="s">
        <v>49</v>
      </c>
      <c r="L67" s="84" t="s">
        <v>50</v>
      </c>
      <c r="M67" s="84" t="s">
        <v>74</v>
      </c>
      <c r="N67" s="84" t="s">
        <v>75</v>
      </c>
      <c r="O67" s="84" t="s">
        <v>76</v>
      </c>
      <c r="P67" s="84" t="s">
        <v>77</v>
      </c>
      <c r="Q67" s="84" t="s">
        <v>78</v>
      </c>
      <c r="R67" s="84" t="s">
        <v>62</v>
      </c>
      <c r="S67" s="84" t="s">
        <v>63</v>
      </c>
      <c r="T67" s="84" t="s">
        <v>64</v>
      </c>
      <c r="U67" s="84" t="s">
        <v>58</v>
      </c>
      <c r="V67" s="84" t="s">
        <v>59</v>
      </c>
      <c r="W67" s="84" t="s">
        <v>60</v>
      </c>
      <c r="X67" s="84" t="s">
        <v>45</v>
      </c>
      <c r="Y67" s="84" t="s">
        <v>46</v>
      </c>
      <c r="Z67" s="84" t="s">
        <v>47</v>
      </c>
    </row>
    <row r="68" spans="2:26" s="79" customFormat="1" ht="16" thickBot="1" x14ac:dyDescent="0.25">
      <c r="B68" s="76" t="s">
        <v>79</v>
      </c>
      <c r="C68" s="77">
        <v>366</v>
      </c>
      <c r="D68" s="77">
        <v>319</v>
      </c>
      <c r="E68" s="77">
        <v>20</v>
      </c>
      <c r="F68" s="77">
        <v>27</v>
      </c>
      <c r="G68" s="77">
        <v>135</v>
      </c>
      <c r="H68" s="77">
        <v>184</v>
      </c>
      <c r="I68" s="77">
        <v>27</v>
      </c>
      <c r="J68" s="77">
        <v>20</v>
      </c>
      <c r="K68" s="77">
        <v>84</v>
      </c>
      <c r="L68" s="77">
        <v>282</v>
      </c>
      <c r="M68" s="77">
        <v>0</v>
      </c>
      <c r="N68" s="77">
        <v>2</v>
      </c>
      <c r="O68" s="77">
        <v>28</v>
      </c>
      <c r="P68" s="77">
        <v>50</v>
      </c>
      <c r="Q68" s="77">
        <v>31</v>
      </c>
      <c r="R68" s="77">
        <v>46</v>
      </c>
      <c r="S68" s="77">
        <v>20</v>
      </c>
      <c r="T68" s="77">
        <v>18</v>
      </c>
      <c r="U68" s="77">
        <v>16</v>
      </c>
      <c r="V68" s="77">
        <v>45</v>
      </c>
      <c r="W68" s="77">
        <v>23</v>
      </c>
      <c r="X68" s="77">
        <v>112</v>
      </c>
      <c r="Y68" s="77">
        <v>123</v>
      </c>
      <c r="Z68" s="77">
        <v>131</v>
      </c>
    </row>
    <row r="69" spans="2:26" s="62" customFormat="1" ht="16" thickBot="1" x14ac:dyDescent="0.25">
      <c r="B69" s="68" t="s">
        <v>95</v>
      </c>
      <c r="C69" s="69">
        <v>0.68403908794788293</v>
      </c>
      <c r="D69" s="21">
        <v>0.70943396226415101</v>
      </c>
      <c r="E69" s="69">
        <v>0.5</v>
      </c>
      <c r="F69" s="69">
        <v>0.54166666666666696</v>
      </c>
      <c r="G69" s="69">
        <v>0.69090909090909092</v>
      </c>
      <c r="H69" s="69">
        <v>0.72258064516128995</v>
      </c>
      <c r="I69" s="69">
        <v>0.54166666666666696</v>
      </c>
      <c r="J69" s="69">
        <v>0.5</v>
      </c>
      <c r="K69" s="69">
        <v>0.69333333333333302</v>
      </c>
      <c r="L69" s="69">
        <v>0.68103448275862111</v>
      </c>
      <c r="M69" s="69">
        <v>0</v>
      </c>
      <c r="N69" s="69">
        <v>1</v>
      </c>
      <c r="O69" s="69">
        <v>0.65384615384615397</v>
      </c>
      <c r="P69" s="69">
        <v>0.71739130434782594</v>
      </c>
      <c r="Q69" s="69">
        <v>0.77777777777777801</v>
      </c>
      <c r="R69" s="69">
        <v>0.65789473684210509</v>
      </c>
      <c r="S69" s="69">
        <v>0.68421052631579005</v>
      </c>
      <c r="T69" s="69">
        <v>0.77777777777777801</v>
      </c>
      <c r="U69" s="69">
        <v>0.57142857142857106</v>
      </c>
      <c r="V69" s="69">
        <v>0.7</v>
      </c>
      <c r="W69" s="69">
        <v>0.76190476190476208</v>
      </c>
      <c r="X69" s="19">
        <v>0.59090909090909105</v>
      </c>
      <c r="Y69" s="69">
        <v>0.65306122448979598</v>
      </c>
      <c r="Z69" s="21">
        <v>0.77685950413223093</v>
      </c>
    </row>
    <row r="70" spans="2:26" s="62" customFormat="1" ht="16" thickBot="1" x14ac:dyDescent="0.25">
      <c r="B70" s="68" t="s">
        <v>96</v>
      </c>
      <c r="C70" s="69">
        <v>0.40390879478827402</v>
      </c>
      <c r="D70" s="69">
        <v>0.39245283018867899</v>
      </c>
      <c r="E70" s="69">
        <v>0.38888888888888901</v>
      </c>
      <c r="F70" s="69">
        <v>0.54166666666666696</v>
      </c>
      <c r="G70" s="69">
        <v>0.44545454545454499</v>
      </c>
      <c r="H70" s="69">
        <v>0.35483870967741898</v>
      </c>
      <c r="I70" s="69">
        <v>0.54166666666666696</v>
      </c>
      <c r="J70" s="69">
        <v>0.38888888888888901</v>
      </c>
      <c r="K70" s="69">
        <v>0.37333333333333302</v>
      </c>
      <c r="L70" s="69">
        <v>0.41379310344827602</v>
      </c>
      <c r="M70" s="69">
        <v>0</v>
      </c>
      <c r="N70" s="69">
        <v>0</v>
      </c>
      <c r="O70" s="69">
        <v>0.34615384615384598</v>
      </c>
      <c r="P70" s="69">
        <v>0.36956521739130399</v>
      </c>
      <c r="Q70" s="69">
        <v>0.33333333333333298</v>
      </c>
      <c r="R70" s="69">
        <v>0.44736842105263203</v>
      </c>
      <c r="S70" s="69">
        <v>0.36842105263157898</v>
      </c>
      <c r="T70" s="69">
        <v>0.22222222222222199</v>
      </c>
      <c r="U70" s="69">
        <v>0.64285714285714302</v>
      </c>
      <c r="V70" s="69">
        <v>0.32500000000000001</v>
      </c>
      <c r="W70" s="69">
        <v>0.28571428571428603</v>
      </c>
      <c r="X70" s="69">
        <v>0.44318181818181801</v>
      </c>
      <c r="Y70" s="69">
        <v>0.40816326530612201</v>
      </c>
      <c r="Z70" s="69">
        <v>0.37190082644628097</v>
      </c>
    </row>
    <row r="71" spans="2:26" s="62" customFormat="1" ht="16" thickBot="1" x14ac:dyDescent="0.25">
      <c r="B71" s="68" t="s">
        <v>97</v>
      </c>
      <c r="C71" s="69">
        <v>0.17915309446254099</v>
      </c>
      <c r="D71" s="69">
        <v>0.16603773584905698</v>
      </c>
      <c r="E71" s="69">
        <v>0.27777777777777801</v>
      </c>
      <c r="F71" s="69">
        <v>0.25</v>
      </c>
      <c r="G71" s="69">
        <v>0.163636363636364</v>
      </c>
      <c r="H71" s="69">
        <v>0.16774193548387101</v>
      </c>
      <c r="I71" s="69">
        <v>0.25</v>
      </c>
      <c r="J71" s="69">
        <v>0.27777777777777801</v>
      </c>
      <c r="K71" s="69">
        <v>0.18666666666666701</v>
      </c>
      <c r="L71" s="69">
        <v>0.17672413793103503</v>
      </c>
      <c r="M71" s="69">
        <v>0</v>
      </c>
      <c r="N71" s="69">
        <v>0</v>
      </c>
      <c r="O71" s="69">
        <v>0.30769230769230799</v>
      </c>
      <c r="P71" s="69">
        <v>0.19565217391304401</v>
      </c>
      <c r="Q71" s="69">
        <v>0.18518518518518501</v>
      </c>
      <c r="R71" s="69">
        <v>0.13157894736842102</v>
      </c>
      <c r="S71" s="69">
        <v>0.157894736842105</v>
      </c>
      <c r="T71" s="69">
        <v>0.33333333333333298</v>
      </c>
      <c r="U71" s="21">
        <v>0.42857142857142899</v>
      </c>
      <c r="V71" s="69">
        <v>0.17499999999999999</v>
      </c>
      <c r="W71" s="69">
        <v>4.7619047619047603E-2</v>
      </c>
      <c r="X71" s="69">
        <v>0.18181818181818202</v>
      </c>
      <c r="Y71" s="69">
        <v>0.15306122448979601</v>
      </c>
      <c r="Z71" s="69">
        <v>0.19834710743801701</v>
      </c>
    </row>
    <row r="72" spans="2:26" s="62" customFormat="1" ht="16" thickBot="1" x14ac:dyDescent="0.25">
      <c r="B72" s="68" t="s">
        <v>98</v>
      </c>
      <c r="C72" s="69">
        <v>9.7719869706840393E-2</v>
      </c>
      <c r="D72" s="69">
        <v>0.10188679245283</v>
      </c>
      <c r="E72" s="69">
        <v>5.5555555555555497E-2</v>
      </c>
      <c r="F72" s="69">
        <v>8.3333333333333301E-2</v>
      </c>
      <c r="G72" s="69">
        <v>6.3636363636363602E-2</v>
      </c>
      <c r="H72" s="69">
        <v>0.12903225806451599</v>
      </c>
      <c r="I72" s="69">
        <v>8.3333333333333301E-2</v>
      </c>
      <c r="J72" s="69">
        <v>5.5555555555555497E-2</v>
      </c>
      <c r="K72" s="69">
        <v>9.333333333333331E-2</v>
      </c>
      <c r="L72" s="69">
        <v>9.913793103448279E-2</v>
      </c>
      <c r="M72" s="69">
        <v>0</v>
      </c>
      <c r="N72" s="69">
        <v>0</v>
      </c>
      <c r="O72" s="69">
        <v>7.69230769230769E-2</v>
      </c>
      <c r="P72" s="69">
        <v>0.13043478260869601</v>
      </c>
      <c r="Q72" s="69">
        <v>3.7037037037037E-2</v>
      </c>
      <c r="R72" s="69">
        <v>2.6315789473684199E-2</v>
      </c>
      <c r="S72" s="69">
        <v>0.157894736842105</v>
      </c>
      <c r="T72" s="69">
        <v>0.16666666666666699</v>
      </c>
      <c r="U72" s="69">
        <v>0.214285714285714</v>
      </c>
      <c r="V72" s="69">
        <v>2.5000000000000001E-2</v>
      </c>
      <c r="W72" s="69">
        <v>0.14285714285714302</v>
      </c>
      <c r="X72" s="69">
        <v>6.8181818181818205E-2</v>
      </c>
      <c r="Y72" s="69">
        <v>0.11224489795918399</v>
      </c>
      <c r="Z72" s="69">
        <v>0.107438016528926</v>
      </c>
    </row>
    <row r="73" spans="2:26" s="62" customFormat="1" ht="16" thickBot="1" x14ac:dyDescent="0.25">
      <c r="B73" s="68" t="s">
        <v>99</v>
      </c>
      <c r="C73" s="69">
        <v>6.8403908794788304E-2</v>
      </c>
      <c r="D73" s="69">
        <v>6.0377358490565997E-2</v>
      </c>
      <c r="E73" s="69">
        <v>5.5555555555555497E-2</v>
      </c>
      <c r="F73" s="21">
        <v>0.16666666666666699</v>
      </c>
      <c r="G73" s="69">
        <v>5.4545454545454494E-2</v>
      </c>
      <c r="H73" s="69">
        <v>6.451612903225809E-2</v>
      </c>
      <c r="I73" s="21">
        <v>0.16666666666666699</v>
      </c>
      <c r="J73" s="69">
        <v>5.5555555555555497E-2</v>
      </c>
      <c r="K73" s="69">
        <v>0.08</v>
      </c>
      <c r="L73" s="69">
        <v>6.4655172413793094E-2</v>
      </c>
      <c r="M73" s="69">
        <v>0</v>
      </c>
      <c r="N73" s="69">
        <v>0</v>
      </c>
      <c r="O73" s="69">
        <v>3.8461538461538498E-2</v>
      </c>
      <c r="P73" s="69">
        <v>6.5217391304347797E-2</v>
      </c>
      <c r="Q73" s="69">
        <v>0.11111111111111099</v>
      </c>
      <c r="R73" s="69">
        <v>0.13157894736842102</v>
      </c>
      <c r="S73" s="69">
        <v>0</v>
      </c>
      <c r="T73" s="69">
        <v>5.5555555555555497E-2</v>
      </c>
      <c r="U73" s="69">
        <v>0</v>
      </c>
      <c r="V73" s="21">
        <v>0.15</v>
      </c>
      <c r="W73" s="69">
        <v>0</v>
      </c>
      <c r="X73" s="69">
        <v>4.5454545454545504E-2</v>
      </c>
      <c r="Y73" s="69">
        <v>9.1836734693877597E-2</v>
      </c>
      <c r="Z73" s="69">
        <v>6.6115702479338803E-2</v>
      </c>
    </row>
    <row r="74" spans="2:26" s="62" customFormat="1" ht="16" thickBot="1" x14ac:dyDescent="0.25">
      <c r="B74" s="68" t="s">
        <v>100</v>
      </c>
      <c r="C74" s="69">
        <v>1.30293159609121E-2</v>
      </c>
      <c r="D74" s="69">
        <v>1.13207547169811E-2</v>
      </c>
      <c r="E74" s="69">
        <v>0</v>
      </c>
      <c r="F74" s="69">
        <v>4.1666666666666699E-2</v>
      </c>
      <c r="G74" s="69">
        <v>1.8181818181818198E-2</v>
      </c>
      <c r="H74" s="69">
        <v>6.4516129032258099E-3</v>
      </c>
      <c r="I74" s="69">
        <v>4.1666666666666699E-2</v>
      </c>
      <c r="J74" s="69">
        <v>0</v>
      </c>
      <c r="K74" s="69">
        <v>1.3333333333333299E-2</v>
      </c>
      <c r="L74" s="69">
        <v>1.2931034482758601E-2</v>
      </c>
      <c r="M74" s="69">
        <v>0</v>
      </c>
      <c r="N74" s="69">
        <v>0</v>
      </c>
      <c r="O74" s="69">
        <v>0</v>
      </c>
      <c r="P74" s="69">
        <v>2.1739130434782598E-2</v>
      </c>
      <c r="Q74" s="69">
        <v>3.7037037037037E-2</v>
      </c>
      <c r="R74" s="69">
        <v>0</v>
      </c>
      <c r="S74" s="69">
        <v>0</v>
      </c>
      <c r="T74" s="69">
        <v>5.5555555555555497E-2</v>
      </c>
      <c r="U74" s="69">
        <v>0</v>
      </c>
      <c r="V74" s="69">
        <v>0</v>
      </c>
      <c r="W74" s="69">
        <v>4.7619047619047603E-2</v>
      </c>
      <c r="X74" s="69">
        <v>0</v>
      </c>
      <c r="Y74" s="69">
        <v>0</v>
      </c>
      <c r="Z74" s="21">
        <v>3.3057851239669402E-2</v>
      </c>
    </row>
    <row r="75" spans="2:26" s="62" customFormat="1" ht="16" thickBot="1" x14ac:dyDescent="0.25">
      <c r="B75" s="68" t="s">
        <v>101</v>
      </c>
      <c r="C75" s="69">
        <v>0.25407166123778496</v>
      </c>
      <c r="D75" s="69">
        <v>0.24905660377358502</v>
      </c>
      <c r="E75" s="69">
        <v>0.27777777777777801</v>
      </c>
      <c r="F75" s="69">
        <v>0.29166666666666702</v>
      </c>
      <c r="G75" s="21">
        <v>0.35454545454545405</v>
      </c>
      <c r="H75" s="19">
        <v>0.174193548387097</v>
      </c>
      <c r="I75" s="69">
        <v>0.29166666666666702</v>
      </c>
      <c r="J75" s="69">
        <v>0.27777777777777801</v>
      </c>
      <c r="K75" s="69">
        <v>0.22666666666666699</v>
      </c>
      <c r="L75" s="69">
        <v>0.26293103448275901</v>
      </c>
      <c r="M75" s="69">
        <v>0</v>
      </c>
      <c r="N75" s="69">
        <v>0</v>
      </c>
      <c r="O75" s="69">
        <v>0.19230769230769201</v>
      </c>
      <c r="P75" s="69">
        <v>0.282608695652174</v>
      </c>
      <c r="Q75" s="69">
        <v>0.11111111111111099</v>
      </c>
      <c r="R75" s="69">
        <v>0.26315789473684204</v>
      </c>
      <c r="S75" s="69">
        <v>0.21052631578947398</v>
      </c>
      <c r="T75" s="69">
        <v>0.16666666666666699</v>
      </c>
      <c r="U75" s="69">
        <v>0.214285714285714</v>
      </c>
      <c r="V75" s="69">
        <v>0.17499999999999999</v>
      </c>
      <c r="W75" s="69">
        <v>0.33333333333333298</v>
      </c>
      <c r="X75" s="21">
        <v>0.38636363636363596</v>
      </c>
      <c r="Y75" s="69">
        <v>0.19387755102040799</v>
      </c>
      <c r="Z75" s="69">
        <v>0.206611570247934</v>
      </c>
    </row>
    <row r="76" spans="2:26" x14ac:dyDescent="0.2">
      <c r="B76" s="80"/>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2:26" s="62" customFormat="1" ht="15" thickBot="1" x14ac:dyDescent="0.25"/>
    <row r="78" spans="2:26" ht="15" thickBot="1" x14ac:dyDescent="0.25">
      <c r="B78" s="102" t="s">
        <v>102</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row>
    <row r="79" spans="2:26" ht="15" thickBot="1" x14ac:dyDescent="0.25">
      <c r="B79" s="104" t="s">
        <v>66</v>
      </c>
      <c r="C79" s="84"/>
      <c r="D79" s="106" t="s">
        <v>32</v>
      </c>
      <c r="E79" s="107"/>
      <c r="F79" s="107"/>
      <c r="G79" s="106" t="s">
        <v>67</v>
      </c>
      <c r="H79" s="107"/>
      <c r="I79" s="107"/>
      <c r="J79" s="107"/>
      <c r="K79" s="106" t="s">
        <v>48</v>
      </c>
      <c r="L79" s="107"/>
      <c r="M79" s="106" t="s">
        <v>68</v>
      </c>
      <c r="N79" s="107"/>
      <c r="O79" s="107"/>
      <c r="P79" s="107"/>
      <c r="Q79" s="107"/>
      <c r="R79" s="106" t="s">
        <v>61</v>
      </c>
      <c r="S79" s="107"/>
      <c r="T79" s="107"/>
      <c r="U79" s="106" t="s">
        <v>57</v>
      </c>
      <c r="V79" s="107"/>
      <c r="W79" s="107"/>
      <c r="X79" s="106" t="s">
        <v>69</v>
      </c>
      <c r="Y79" s="107"/>
      <c r="Z79" s="107"/>
    </row>
    <row r="80" spans="2:26" ht="31" thickBot="1" x14ac:dyDescent="0.25">
      <c r="B80" s="105"/>
      <c r="C80" s="84" t="s">
        <v>36</v>
      </c>
      <c r="D80" s="84" t="s">
        <v>33</v>
      </c>
      <c r="E80" s="84" t="s">
        <v>34</v>
      </c>
      <c r="F80" s="84" t="s">
        <v>35</v>
      </c>
      <c r="G80" s="84" t="s">
        <v>70</v>
      </c>
      <c r="H80" s="84" t="s">
        <v>71</v>
      </c>
      <c r="I80" s="84" t="s">
        <v>72</v>
      </c>
      <c r="J80" s="84" t="s">
        <v>73</v>
      </c>
      <c r="K80" s="84" t="s">
        <v>49</v>
      </c>
      <c r="L80" s="84" t="s">
        <v>50</v>
      </c>
      <c r="M80" s="84" t="s">
        <v>74</v>
      </c>
      <c r="N80" s="84" t="s">
        <v>75</v>
      </c>
      <c r="O80" s="84" t="s">
        <v>76</v>
      </c>
      <c r="P80" s="84" t="s">
        <v>77</v>
      </c>
      <c r="Q80" s="84" t="s">
        <v>78</v>
      </c>
      <c r="R80" s="84" t="s">
        <v>62</v>
      </c>
      <c r="S80" s="84" t="s">
        <v>63</v>
      </c>
      <c r="T80" s="84" t="s">
        <v>64</v>
      </c>
      <c r="U80" s="84" t="s">
        <v>58</v>
      </c>
      <c r="V80" s="84" t="s">
        <v>59</v>
      </c>
      <c r="W80" s="84" t="s">
        <v>60</v>
      </c>
      <c r="X80" s="84" t="s">
        <v>45</v>
      </c>
      <c r="Y80" s="84" t="s">
        <v>46</v>
      </c>
      <c r="Z80" s="84" t="s">
        <v>47</v>
      </c>
    </row>
    <row r="81" spans="2:26" s="78" customFormat="1" ht="16" thickBot="1" x14ac:dyDescent="0.25">
      <c r="B81" s="76" t="s">
        <v>79</v>
      </c>
      <c r="C81" s="77">
        <v>572</v>
      </c>
      <c r="D81" s="77">
        <v>501</v>
      </c>
      <c r="E81" s="77">
        <v>35</v>
      </c>
      <c r="F81" s="77">
        <v>36</v>
      </c>
      <c r="G81" s="77">
        <v>217</v>
      </c>
      <c r="H81" s="77">
        <v>284</v>
      </c>
      <c r="I81" s="77">
        <v>36</v>
      </c>
      <c r="J81" s="77">
        <v>35</v>
      </c>
      <c r="K81" s="77">
        <v>116</v>
      </c>
      <c r="L81" s="77">
        <v>456</v>
      </c>
      <c r="M81" s="77">
        <v>0</v>
      </c>
      <c r="N81" s="77">
        <v>3</v>
      </c>
      <c r="O81" s="77">
        <v>37</v>
      </c>
      <c r="P81" s="77">
        <v>59</v>
      </c>
      <c r="Q81" s="77">
        <v>49</v>
      </c>
      <c r="R81" s="77">
        <v>71</v>
      </c>
      <c r="S81" s="77">
        <v>25</v>
      </c>
      <c r="T81" s="77">
        <v>20</v>
      </c>
      <c r="U81" s="77">
        <v>20</v>
      </c>
      <c r="V81" s="77">
        <v>68</v>
      </c>
      <c r="W81" s="77">
        <v>28</v>
      </c>
      <c r="X81" s="77">
        <v>204</v>
      </c>
      <c r="Y81" s="77">
        <v>206</v>
      </c>
      <c r="Z81" s="77">
        <v>162</v>
      </c>
    </row>
    <row r="82" spans="2:26" ht="16" thickBot="1" x14ac:dyDescent="0.25">
      <c r="B82" s="68" t="s">
        <v>90</v>
      </c>
      <c r="C82" s="69">
        <v>3.1468531468531499E-2</v>
      </c>
      <c r="D82" s="69">
        <v>3.3932135728542902E-2</v>
      </c>
      <c r="E82" s="69">
        <v>2.8571428571428598E-2</v>
      </c>
      <c r="F82" s="69">
        <v>0</v>
      </c>
      <c r="G82" s="21">
        <v>5.5299539170506902E-2</v>
      </c>
      <c r="H82" s="69">
        <v>1.7605633802816899E-2</v>
      </c>
      <c r="I82" s="69">
        <v>0</v>
      </c>
      <c r="J82" s="69">
        <v>2.8571428571428598E-2</v>
      </c>
      <c r="K82" s="69">
        <v>1.72413793103448E-2</v>
      </c>
      <c r="L82" s="69">
        <v>3.5087719298245598E-2</v>
      </c>
      <c r="M82" s="69">
        <v>0</v>
      </c>
      <c r="N82" s="69">
        <v>0</v>
      </c>
      <c r="O82" s="69">
        <v>5.4054054054054099E-2</v>
      </c>
      <c r="P82" s="69">
        <v>0</v>
      </c>
      <c r="Q82" s="69">
        <v>0</v>
      </c>
      <c r="R82" s="69">
        <v>1.4084507042253501E-2</v>
      </c>
      <c r="S82" s="69">
        <v>0</v>
      </c>
      <c r="T82" s="69">
        <v>0.05</v>
      </c>
      <c r="U82" s="69">
        <v>0</v>
      </c>
      <c r="V82" s="69">
        <v>1.4705882352941201E-2</v>
      </c>
      <c r="W82" s="69">
        <v>3.5714285714285698E-2</v>
      </c>
      <c r="X82" s="21">
        <v>5.8823529411764698E-2</v>
      </c>
      <c r="Y82" s="69">
        <v>2.4271844660194199E-2</v>
      </c>
      <c r="Z82" s="19">
        <v>6.17283950617284E-3</v>
      </c>
    </row>
    <row r="83" spans="2:26" ht="16" thickBot="1" x14ac:dyDescent="0.25">
      <c r="B83" s="72" t="s">
        <v>91</v>
      </c>
      <c r="C83" s="69">
        <v>0.50174825174825199</v>
      </c>
      <c r="D83" s="69">
        <v>0.50299401197604798</v>
      </c>
      <c r="E83" s="69">
        <v>0.4</v>
      </c>
      <c r="F83" s="69">
        <v>0.58333333333333304</v>
      </c>
      <c r="G83" s="69">
        <v>0.47004608294930894</v>
      </c>
      <c r="H83" s="69">
        <v>0.528169014084507</v>
      </c>
      <c r="I83" s="69">
        <v>0.58333333333333304</v>
      </c>
      <c r="J83" s="69">
        <v>0.4</v>
      </c>
      <c r="K83" s="69">
        <v>0.55172413793103503</v>
      </c>
      <c r="L83" s="69">
        <v>0.48903508771929799</v>
      </c>
      <c r="M83" s="69">
        <v>0</v>
      </c>
      <c r="N83" s="69">
        <v>0</v>
      </c>
      <c r="O83" s="69">
        <v>0.48648648648648701</v>
      </c>
      <c r="P83" s="21">
        <v>0.62711864406779705</v>
      </c>
      <c r="Q83" s="69">
        <v>0.55102040816326503</v>
      </c>
      <c r="R83" s="69">
        <v>0.56338028169014098</v>
      </c>
      <c r="S83" s="69">
        <v>0.56000000000000005</v>
      </c>
      <c r="T83" s="69">
        <v>0.5</v>
      </c>
      <c r="U83" s="69">
        <v>0.4</v>
      </c>
      <c r="V83" s="69">
        <v>0.55882352941176494</v>
      </c>
      <c r="W83" s="69">
        <v>0.64285714285714302</v>
      </c>
      <c r="X83" s="19">
        <v>0.39705882352941202</v>
      </c>
      <c r="Y83" s="69">
        <v>0.470873786407767</v>
      </c>
      <c r="Z83" s="21">
        <v>0.67283950617283905</v>
      </c>
    </row>
    <row r="84" spans="2:26" ht="16" thickBot="1" x14ac:dyDescent="0.25">
      <c r="B84" s="68" t="s">
        <v>92</v>
      </c>
      <c r="C84" s="69">
        <v>0.31643356643356602</v>
      </c>
      <c r="D84" s="69">
        <v>0.30738522954091801</v>
      </c>
      <c r="E84" s="69">
        <v>0.37142857142857105</v>
      </c>
      <c r="F84" s="69">
        <v>0.38888888888888901</v>
      </c>
      <c r="G84" s="69">
        <v>0.28571428571428603</v>
      </c>
      <c r="H84" s="69">
        <v>0.32394366197183105</v>
      </c>
      <c r="I84" s="69">
        <v>0.38888888888888901</v>
      </c>
      <c r="J84" s="69">
        <v>0.37142857142857105</v>
      </c>
      <c r="K84" s="69">
        <v>0.30172413793103398</v>
      </c>
      <c r="L84" s="69">
        <v>0.320175438596491</v>
      </c>
      <c r="M84" s="69">
        <v>0</v>
      </c>
      <c r="N84" s="21">
        <v>1</v>
      </c>
      <c r="O84" s="69">
        <v>0.27027027027027001</v>
      </c>
      <c r="P84" s="69">
        <v>0.28813559322033899</v>
      </c>
      <c r="Q84" s="69">
        <v>0.28571428571428603</v>
      </c>
      <c r="R84" s="69">
        <v>0.28169014084506999</v>
      </c>
      <c r="S84" s="69">
        <v>0.28000000000000003</v>
      </c>
      <c r="T84" s="69">
        <v>0.4</v>
      </c>
      <c r="U84" s="69">
        <v>0.4</v>
      </c>
      <c r="V84" s="69">
        <v>0.27941176470588203</v>
      </c>
      <c r="W84" s="69">
        <v>0.28571428571428603</v>
      </c>
      <c r="X84" s="69">
        <v>0.31372549019607798</v>
      </c>
      <c r="Y84" s="21">
        <v>0.37378640776699001</v>
      </c>
      <c r="Z84" s="19">
        <v>0.24691358024691401</v>
      </c>
    </row>
    <row r="85" spans="2:26" ht="16" thickBot="1" x14ac:dyDescent="0.25">
      <c r="B85" s="68" t="s">
        <v>83</v>
      </c>
      <c r="C85" s="69">
        <v>0.15034965034965</v>
      </c>
      <c r="D85" s="69">
        <v>0.155688622754491</v>
      </c>
      <c r="E85" s="69">
        <v>0.2</v>
      </c>
      <c r="F85" s="19">
        <v>2.7777777777777801E-2</v>
      </c>
      <c r="G85" s="21">
        <v>0.18894009216589899</v>
      </c>
      <c r="H85" s="69">
        <v>0.13028169014084501</v>
      </c>
      <c r="I85" s="19">
        <v>2.7777777777777801E-2</v>
      </c>
      <c r="J85" s="69">
        <v>0.2</v>
      </c>
      <c r="K85" s="69">
        <v>0.12931034482758599</v>
      </c>
      <c r="L85" s="69">
        <v>0.15570175438596501</v>
      </c>
      <c r="M85" s="69">
        <v>0</v>
      </c>
      <c r="N85" s="69">
        <v>0</v>
      </c>
      <c r="O85" s="69">
        <v>0.18918918918918901</v>
      </c>
      <c r="P85" s="69">
        <v>8.4745762711864389E-2</v>
      </c>
      <c r="Q85" s="69">
        <v>0.16326530612244899</v>
      </c>
      <c r="R85" s="69">
        <v>0.140845070422535</v>
      </c>
      <c r="S85" s="69">
        <v>0.16</v>
      </c>
      <c r="T85" s="69">
        <v>0.05</v>
      </c>
      <c r="U85" s="69">
        <v>0.2</v>
      </c>
      <c r="V85" s="69">
        <v>0.14705882352941202</v>
      </c>
      <c r="W85" s="69">
        <v>3.5714285714285698E-2</v>
      </c>
      <c r="X85" s="21">
        <v>0.230392156862745</v>
      </c>
      <c r="Y85" s="69">
        <v>0.13106796116504899</v>
      </c>
      <c r="Z85" s="19">
        <v>7.4074074074074098E-2</v>
      </c>
    </row>
    <row r="86" spans="2:26" s="62" customFormat="1" ht="15" thickBot="1" x14ac:dyDescent="0.25"/>
    <row r="87" spans="2:26" s="62" customFormat="1" ht="15" thickBot="1" x14ac:dyDescent="0.25">
      <c r="B87" s="102" t="s">
        <v>103</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row>
    <row r="88" spans="2:26" s="62" customFormat="1" ht="53.75" customHeight="1" thickBot="1" x14ac:dyDescent="0.25">
      <c r="B88" s="104" t="s">
        <v>104</v>
      </c>
      <c r="C88" s="84"/>
      <c r="D88" s="106" t="s">
        <v>32</v>
      </c>
      <c r="E88" s="107"/>
      <c r="F88" s="107"/>
      <c r="G88" s="106" t="s">
        <v>67</v>
      </c>
      <c r="H88" s="107"/>
      <c r="I88" s="107"/>
      <c r="J88" s="107"/>
      <c r="K88" s="106" t="s">
        <v>48</v>
      </c>
      <c r="L88" s="107"/>
      <c r="M88" s="106" t="s">
        <v>94</v>
      </c>
      <c r="N88" s="107"/>
      <c r="O88" s="107"/>
      <c r="P88" s="107"/>
      <c r="Q88" s="107"/>
      <c r="R88" s="106" t="s">
        <v>61</v>
      </c>
      <c r="S88" s="107"/>
      <c r="T88" s="107"/>
      <c r="U88" s="106" t="s">
        <v>57</v>
      </c>
      <c r="V88" s="107"/>
      <c r="W88" s="107"/>
      <c r="X88" s="106" t="s">
        <v>69</v>
      </c>
      <c r="Y88" s="107"/>
      <c r="Z88" s="107"/>
    </row>
    <row r="89" spans="2:26" s="62" customFormat="1" ht="31" thickBot="1" x14ac:dyDescent="0.25">
      <c r="B89" s="105"/>
      <c r="C89" s="84" t="s">
        <v>36</v>
      </c>
      <c r="D89" s="84" t="s">
        <v>33</v>
      </c>
      <c r="E89" s="84" t="s">
        <v>34</v>
      </c>
      <c r="F89" s="84" t="s">
        <v>35</v>
      </c>
      <c r="G89" s="84" t="s">
        <v>70</v>
      </c>
      <c r="H89" s="84" t="s">
        <v>71</v>
      </c>
      <c r="I89" s="84" t="s">
        <v>72</v>
      </c>
      <c r="J89" s="84" t="s">
        <v>73</v>
      </c>
      <c r="K89" s="84" t="s">
        <v>49</v>
      </c>
      <c r="L89" s="84" t="s">
        <v>50</v>
      </c>
      <c r="M89" s="84" t="s">
        <v>74</v>
      </c>
      <c r="N89" s="84" t="s">
        <v>75</v>
      </c>
      <c r="O89" s="84" t="s">
        <v>76</v>
      </c>
      <c r="P89" s="84" t="s">
        <v>77</v>
      </c>
      <c r="Q89" s="84" t="s">
        <v>78</v>
      </c>
      <c r="R89" s="84" t="s">
        <v>62</v>
      </c>
      <c r="S89" s="84" t="s">
        <v>63</v>
      </c>
      <c r="T89" s="84" t="s">
        <v>64</v>
      </c>
      <c r="U89" s="84" t="s">
        <v>58</v>
      </c>
      <c r="V89" s="84" t="s">
        <v>59</v>
      </c>
      <c r="W89" s="84" t="s">
        <v>60</v>
      </c>
      <c r="X89" s="84" t="s">
        <v>45</v>
      </c>
      <c r="Y89" s="84" t="s">
        <v>46</v>
      </c>
      <c r="Z89" s="84" t="s">
        <v>47</v>
      </c>
    </row>
    <row r="90" spans="2:26" s="79" customFormat="1" ht="16" thickBot="1" x14ac:dyDescent="0.25">
      <c r="B90" s="76" t="s">
        <v>79</v>
      </c>
      <c r="C90" s="77">
        <v>287</v>
      </c>
      <c r="D90" s="77">
        <v>252</v>
      </c>
      <c r="E90" s="77">
        <v>14</v>
      </c>
      <c r="F90" s="77">
        <v>21</v>
      </c>
      <c r="G90" s="77">
        <v>102</v>
      </c>
      <c r="H90" s="77">
        <v>150</v>
      </c>
      <c r="I90" s="77">
        <v>21</v>
      </c>
      <c r="J90" s="77">
        <v>14</v>
      </c>
      <c r="K90" s="77">
        <v>64</v>
      </c>
      <c r="L90" s="77">
        <v>223</v>
      </c>
      <c r="M90" s="77">
        <v>0</v>
      </c>
      <c r="N90" s="77">
        <v>0</v>
      </c>
      <c r="O90" s="77">
        <v>18</v>
      </c>
      <c r="P90" s="77">
        <v>37</v>
      </c>
      <c r="Q90" s="77">
        <v>27</v>
      </c>
      <c r="R90" s="77">
        <v>40</v>
      </c>
      <c r="S90" s="77">
        <v>14</v>
      </c>
      <c r="T90" s="77">
        <v>10</v>
      </c>
      <c r="U90" s="77">
        <v>8</v>
      </c>
      <c r="V90" s="77">
        <v>38</v>
      </c>
      <c r="W90" s="77">
        <v>18</v>
      </c>
      <c r="X90" s="77">
        <v>81</v>
      </c>
      <c r="Y90" s="77">
        <v>97</v>
      </c>
      <c r="Z90" s="77">
        <v>109</v>
      </c>
    </row>
    <row r="91" spans="2:26" s="62" customFormat="1" ht="16" thickBot="1" x14ac:dyDescent="0.25">
      <c r="B91" s="68" t="s">
        <v>95</v>
      </c>
      <c r="C91" s="69">
        <v>0.51982378854625599</v>
      </c>
      <c r="D91" s="69">
        <v>0.530612244897959</v>
      </c>
      <c r="E91" s="19">
        <v>0.230769230769231</v>
      </c>
      <c r="F91" s="69">
        <v>0.61111111111111105</v>
      </c>
      <c r="G91" s="21">
        <v>0.67123287671232901</v>
      </c>
      <c r="H91" s="19">
        <v>0.44715447154471599</v>
      </c>
      <c r="I91" s="69">
        <v>0.61111111111111105</v>
      </c>
      <c r="J91" s="19">
        <v>0.230769230769231</v>
      </c>
      <c r="K91" s="69">
        <v>0.58928571428571397</v>
      </c>
      <c r="L91" s="69">
        <v>0.497076023391813</v>
      </c>
      <c r="M91" s="69">
        <v>0</v>
      </c>
      <c r="N91" s="69">
        <v>0</v>
      </c>
      <c r="O91" s="69">
        <v>0.64705882352941202</v>
      </c>
      <c r="P91" s="69">
        <v>0.5</v>
      </c>
      <c r="Q91" s="21">
        <v>0.71428571428571397</v>
      </c>
      <c r="R91" s="69">
        <v>0.58823529411764708</v>
      </c>
      <c r="S91" s="69">
        <v>0.58333333333333304</v>
      </c>
      <c r="T91" s="69">
        <v>0.6</v>
      </c>
      <c r="U91" s="69">
        <v>0.42857142857142899</v>
      </c>
      <c r="V91" s="21">
        <v>0.6875</v>
      </c>
      <c r="W91" s="69">
        <v>0.47058823529411797</v>
      </c>
      <c r="X91" s="69">
        <v>0.48148148148148201</v>
      </c>
      <c r="Y91" s="19">
        <v>0.40277777777777801</v>
      </c>
      <c r="Z91" s="21">
        <v>0.62376237623762398</v>
      </c>
    </row>
    <row r="92" spans="2:26" s="62" customFormat="1" ht="16" thickBot="1" x14ac:dyDescent="0.25">
      <c r="B92" s="68" t="s">
        <v>105</v>
      </c>
      <c r="C92" s="69">
        <v>0.49779735682819398</v>
      </c>
      <c r="D92" s="69">
        <v>0.51020408163265296</v>
      </c>
      <c r="E92" s="69">
        <v>0.46153846153846201</v>
      </c>
      <c r="F92" s="69">
        <v>0.38888888888888901</v>
      </c>
      <c r="G92" s="19">
        <v>0.39726027397260305</v>
      </c>
      <c r="H92" s="21">
        <v>0.57723577235772405</v>
      </c>
      <c r="I92" s="69">
        <v>0.38888888888888901</v>
      </c>
      <c r="J92" s="69">
        <v>0.46153846153846201</v>
      </c>
      <c r="K92" s="69">
        <v>0.48214285714285698</v>
      </c>
      <c r="L92" s="69">
        <v>0.502923976608187</v>
      </c>
      <c r="M92" s="69">
        <v>0</v>
      </c>
      <c r="N92" s="69">
        <v>0</v>
      </c>
      <c r="O92" s="69">
        <v>0.35294117647058798</v>
      </c>
      <c r="P92" s="69">
        <v>0.55882352941176494</v>
      </c>
      <c r="Q92" s="69">
        <v>0.38095238095238104</v>
      </c>
      <c r="R92" s="69">
        <v>0.47058823529411797</v>
      </c>
      <c r="S92" s="69">
        <v>0.58333333333333304</v>
      </c>
      <c r="T92" s="69">
        <v>0.4</v>
      </c>
      <c r="U92" s="69">
        <v>0.42857142857142899</v>
      </c>
      <c r="V92" s="69">
        <v>0.375</v>
      </c>
      <c r="W92" s="21">
        <v>0.70588235294117696</v>
      </c>
      <c r="X92" s="19">
        <v>0.38888888888888901</v>
      </c>
      <c r="Y92" s="21">
        <v>0.63888888888888895</v>
      </c>
      <c r="Z92" s="69">
        <v>0.45544554455445502</v>
      </c>
    </row>
    <row r="93" spans="2:26" s="62" customFormat="1" ht="16" thickBot="1" x14ac:dyDescent="0.25">
      <c r="B93" s="68" t="s">
        <v>97</v>
      </c>
      <c r="C93" s="69">
        <v>0.21145374449339202</v>
      </c>
      <c r="D93" s="19">
        <v>0.18877551020408201</v>
      </c>
      <c r="E93" s="21">
        <v>0.46153846153846201</v>
      </c>
      <c r="F93" s="69">
        <v>0.27777777777777801</v>
      </c>
      <c r="G93" s="69">
        <v>0.24657534246575299</v>
      </c>
      <c r="H93" s="19">
        <v>0.154471544715447</v>
      </c>
      <c r="I93" s="69">
        <v>0.27777777777777801</v>
      </c>
      <c r="J93" s="21">
        <v>0.46153846153846201</v>
      </c>
      <c r="K93" s="69">
        <v>0.23214285714285701</v>
      </c>
      <c r="L93" s="69">
        <v>0.20467836257309902</v>
      </c>
      <c r="M93" s="69">
        <v>0</v>
      </c>
      <c r="N93" s="69">
        <v>0</v>
      </c>
      <c r="O93" s="69">
        <v>0.29411764705882404</v>
      </c>
      <c r="P93" s="69">
        <v>0.26470588235294101</v>
      </c>
      <c r="Q93" s="69">
        <v>0.19047619047619002</v>
      </c>
      <c r="R93" s="69">
        <v>0.14705882352941202</v>
      </c>
      <c r="S93" s="69">
        <v>0.25</v>
      </c>
      <c r="T93" s="21">
        <v>0.5</v>
      </c>
      <c r="U93" s="21">
        <v>0.57142857142857106</v>
      </c>
      <c r="V93" s="69">
        <v>0.15625</v>
      </c>
      <c r="W93" s="69">
        <v>0.23529411764705899</v>
      </c>
      <c r="X93" s="21">
        <v>0.296296296296296</v>
      </c>
      <c r="Y93" s="69">
        <v>0.16666666666666699</v>
      </c>
      <c r="Z93" s="69">
        <v>0.19801980198019797</v>
      </c>
    </row>
    <row r="94" spans="2:26" s="62" customFormat="1" ht="16" thickBot="1" x14ac:dyDescent="0.25">
      <c r="B94" s="68" t="s">
        <v>106</v>
      </c>
      <c r="C94" s="69">
        <v>0.20704845814978001</v>
      </c>
      <c r="D94" s="69">
        <v>0.198979591836735</v>
      </c>
      <c r="E94" s="69">
        <v>0.230769230769231</v>
      </c>
      <c r="F94" s="69">
        <v>0.27777777777777801</v>
      </c>
      <c r="G94" s="21">
        <v>0.301369863013699</v>
      </c>
      <c r="H94" s="19">
        <v>0.138211382113821</v>
      </c>
      <c r="I94" s="69">
        <v>0.27777777777777801</v>
      </c>
      <c r="J94" s="69">
        <v>0.230769230769231</v>
      </c>
      <c r="K94" s="19">
        <v>0.125</v>
      </c>
      <c r="L94" s="21">
        <v>0.23391812865497102</v>
      </c>
      <c r="M94" s="69">
        <v>0</v>
      </c>
      <c r="N94" s="69">
        <v>0</v>
      </c>
      <c r="O94" s="69">
        <v>0.11764705882352899</v>
      </c>
      <c r="P94" s="69">
        <v>0.17647058823529399</v>
      </c>
      <c r="Q94" s="69">
        <v>9.5238095238095205E-2</v>
      </c>
      <c r="R94" s="69">
        <v>0.14705882352941202</v>
      </c>
      <c r="S94" s="69">
        <v>8.3333333333333301E-2</v>
      </c>
      <c r="T94" s="69">
        <v>0.1</v>
      </c>
      <c r="U94" s="69">
        <v>0.14285714285714302</v>
      </c>
      <c r="V94" s="69">
        <v>0.15625</v>
      </c>
      <c r="W94" s="69">
        <v>5.8823529411764698E-2</v>
      </c>
      <c r="X94" s="21">
        <v>0.33333333333333298</v>
      </c>
      <c r="Y94" s="19">
        <v>0.13888888888888901</v>
      </c>
      <c r="Z94" s="69">
        <v>0.18811881188118801</v>
      </c>
    </row>
    <row r="95" spans="2:26" s="62" customFormat="1" ht="16" thickBot="1" x14ac:dyDescent="0.25">
      <c r="B95" s="68" t="s">
        <v>100</v>
      </c>
      <c r="C95" s="69">
        <v>0</v>
      </c>
      <c r="D95" s="69">
        <v>0</v>
      </c>
      <c r="E95" s="69">
        <v>0</v>
      </c>
      <c r="F95" s="69">
        <v>0</v>
      </c>
      <c r="G95" s="69">
        <v>0</v>
      </c>
      <c r="H95" s="69">
        <v>0</v>
      </c>
      <c r="I95" s="69">
        <v>0</v>
      </c>
      <c r="J95" s="69">
        <v>0</v>
      </c>
      <c r="K95" s="69">
        <v>0</v>
      </c>
      <c r="L95" s="69">
        <v>0</v>
      </c>
      <c r="M95" s="69">
        <v>0</v>
      </c>
      <c r="N95" s="69">
        <v>0</v>
      </c>
      <c r="O95" s="69">
        <v>0</v>
      </c>
      <c r="P95" s="69">
        <v>0</v>
      </c>
      <c r="Q95" s="69">
        <v>0</v>
      </c>
      <c r="R95" s="69">
        <v>0</v>
      </c>
      <c r="S95" s="69">
        <v>0</v>
      </c>
      <c r="T95" s="69">
        <v>0</v>
      </c>
      <c r="U95" s="69">
        <v>0</v>
      </c>
      <c r="V95" s="69">
        <v>0</v>
      </c>
      <c r="W95" s="69">
        <v>0</v>
      </c>
      <c r="X95" s="69">
        <v>0</v>
      </c>
      <c r="Y95" s="69">
        <v>0</v>
      </c>
      <c r="Z95" s="69">
        <v>0</v>
      </c>
    </row>
    <row r="96" spans="2:26" s="62" customFormat="1" ht="16" thickBot="1" x14ac:dyDescent="0.25">
      <c r="B96" s="68" t="s">
        <v>101</v>
      </c>
      <c r="C96" s="69">
        <v>0.13215859030837002</v>
      </c>
      <c r="D96" s="69">
        <v>0.122448979591837</v>
      </c>
      <c r="E96" s="69">
        <v>0.15384615384615399</v>
      </c>
      <c r="F96" s="69">
        <v>0.22222222222222199</v>
      </c>
      <c r="G96" s="69">
        <v>0.164383561643836</v>
      </c>
      <c r="H96" s="19">
        <v>9.7560975609756101E-2</v>
      </c>
      <c r="I96" s="69">
        <v>0.22222222222222199</v>
      </c>
      <c r="J96" s="69">
        <v>0.15384615384615399</v>
      </c>
      <c r="K96" s="69">
        <v>8.9285714285714302E-2</v>
      </c>
      <c r="L96" s="69">
        <v>0.14619883040935699</v>
      </c>
      <c r="M96" s="69">
        <v>0</v>
      </c>
      <c r="N96" s="69">
        <v>0</v>
      </c>
      <c r="O96" s="69">
        <v>5.8823529411764698E-2</v>
      </c>
      <c r="P96" s="69">
        <v>0.11764705882352899</v>
      </c>
      <c r="Q96" s="69">
        <v>0.14285714285714302</v>
      </c>
      <c r="R96" s="69">
        <v>5.8823529411764698E-2</v>
      </c>
      <c r="S96" s="69">
        <v>8.3333333333333301E-2</v>
      </c>
      <c r="T96" s="69">
        <v>0.2</v>
      </c>
      <c r="U96" s="69">
        <v>0.14285714285714302</v>
      </c>
      <c r="V96" s="69">
        <v>9.375E-2</v>
      </c>
      <c r="W96" s="69">
        <v>5.8823529411764698E-2</v>
      </c>
      <c r="X96" s="21">
        <v>0.203703703703704</v>
      </c>
      <c r="Y96" s="69">
        <v>8.3333333333333301E-2</v>
      </c>
      <c r="Z96" s="69">
        <v>0.12871287128712899</v>
      </c>
    </row>
    <row r="97" spans="2:26" s="62" customFormat="1" ht="15" thickBot="1" x14ac:dyDescent="0.25"/>
    <row r="98" spans="2:26" ht="15" thickBot="1" x14ac:dyDescent="0.25">
      <c r="B98" s="102" t="s">
        <v>107</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row>
    <row r="99" spans="2:26" ht="15" thickBot="1" x14ac:dyDescent="0.25">
      <c r="B99" s="104" t="s">
        <v>66</v>
      </c>
      <c r="C99" s="84"/>
      <c r="D99" s="106" t="s">
        <v>32</v>
      </c>
      <c r="E99" s="107"/>
      <c r="F99" s="107"/>
      <c r="G99" s="106" t="s">
        <v>67</v>
      </c>
      <c r="H99" s="107"/>
      <c r="I99" s="107"/>
      <c r="J99" s="107"/>
      <c r="K99" s="106" t="s">
        <v>48</v>
      </c>
      <c r="L99" s="107"/>
      <c r="M99" s="106" t="s">
        <v>68</v>
      </c>
      <c r="N99" s="107"/>
      <c r="O99" s="107"/>
      <c r="P99" s="107"/>
      <c r="Q99" s="107"/>
      <c r="R99" s="106" t="s">
        <v>61</v>
      </c>
      <c r="S99" s="107"/>
      <c r="T99" s="107"/>
      <c r="U99" s="106" t="s">
        <v>57</v>
      </c>
      <c r="V99" s="107"/>
      <c r="W99" s="107"/>
      <c r="X99" s="106" t="s">
        <v>69</v>
      </c>
      <c r="Y99" s="107"/>
      <c r="Z99" s="107"/>
    </row>
    <row r="100" spans="2:26" ht="31" thickBot="1" x14ac:dyDescent="0.25">
      <c r="B100" s="105"/>
      <c r="C100" s="84" t="s">
        <v>36</v>
      </c>
      <c r="D100" s="84" t="s">
        <v>33</v>
      </c>
      <c r="E100" s="84" t="s">
        <v>34</v>
      </c>
      <c r="F100" s="84" t="s">
        <v>35</v>
      </c>
      <c r="G100" s="84" t="s">
        <v>70</v>
      </c>
      <c r="H100" s="84" t="s">
        <v>71</v>
      </c>
      <c r="I100" s="84" t="s">
        <v>72</v>
      </c>
      <c r="J100" s="84" t="s">
        <v>73</v>
      </c>
      <c r="K100" s="84" t="s">
        <v>49</v>
      </c>
      <c r="L100" s="84" t="s">
        <v>50</v>
      </c>
      <c r="M100" s="84" t="s">
        <v>74</v>
      </c>
      <c r="N100" s="84" t="s">
        <v>75</v>
      </c>
      <c r="O100" s="84" t="s">
        <v>76</v>
      </c>
      <c r="P100" s="84" t="s">
        <v>77</v>
      </c>
      <c r="Q100" s="84" t="s">
        <v>78</v>
      </c>
      <c r="R100" s="84" t="s">
        <v>62</v>
      </c>
      <c r="S100" s="84" t="s">
        <v>63</v>
      </c>
      <c r="T100" s="84" t="s">
        <v>64</v>
      </c>
      <c r="U100" s="84" t="s">
        <v>58</v>
      </c>
      <c r="V100" s="84" t="s">
        <v>59</v>
      </c>
      <c r="W100" s="84" t="s">
        <v>60</v>
      </c>
      <c r="X100" s="84" t="s">
        <v>45</v>
      </c>
      <c r="Y100" s="84" t="s">
        <v>46</v>
      </c>
      <c r="Z100" s="84" t="s">
        <v>47</v>
      </c>
    </row>
    <row r="101" spans="2:26" s="78" customFormat="1" ht="16" thickBot="1" x14ac:dyDescent="0.25">
      <c r="B101" s="76" t="s">
        <v>79</v>
      </c>
      <c r="C101" s="77">
        <v>572</v>
      </c>
      <c r="D101" s="77">
        <v>501</v>
      </c>
      <c r="E101" s="77">
        <v>35</v>
      </c>
      <c r="F101" s="77">
        <v>36</v>
      </c>
      <c r="G101" s="77">
        <v>217</v>
      </c>
      <c r="H101" s="77">
        <v>284</v>
      </c>
      <c r="I101" s="77">
        <v>36</v>
      </c>
      <c r="J101" s="77">
        <v>35</v>
      </c>
      <c r="K101" s="77">
        <v>116</v>
      </c>
      <c r="L101" s="77">
        <v>456</v>
      </c>
      <c r="M101" s="77">
        <v>0</v>
      </c>
      <c r="N101" s="77">
        <v>3</v>
      </c>
      <c r="O101" s="77">
        <v>37</v>
      </c>
      <c r="P101" s="77">
        <v>59</v>
      </c>
      <c r="Q101" s="77">
        <v>49</v>
      </c>
      <c r="R101" s="77">
        <v>71</v>
      </c>
      <c r="S101" s="77">
        <v>25</v>
      </c>
      <c r="T101" s="77">
        <v>20</v>
      </c>
      <c r="U101" s="77">
        <v>20</v>
      </c>
      <c r="V101" s="77">
        <v>68</v>
      </c>
      <c r="W101" s="77">
        <v>28</v>
      </c>
      <c r="X101" s="77">
        <v>204</v>
      </c>
      <c r="Y101" s="77">
        <v>206</v>
      </c>
      <c r="Z101" s="77">
        <v>162</v>
      </c>
    </row>
    <row r="102" spans="2:26" ht="16" thickBot="1" x14ac:dyDescent="0.25">
      <c r="B102" s="68" t="s">
        <v>90</v>
      </c>
      <c r="C102" s="69">
        <v>5.2447552447552406E-3</v>
      </c>
      <c r="D102" s="69">
        <v>5.9880239520958105E-3</v>
      </c>
      <c r="E102" s="69">
        <v>0</v>
      </c>
      <c r="F102" s="69">
        <v>0</v>
      </c>
      <c r="G102" s="69">
        <v>4.6082949308755804E-3</v>
      </c>
      <c r="H102" s="69">
        <v>7.0422535211267599E-3</v>
      </c>
      <c r="I102" s="69">
        <v>0</v>
      </c>
      <c r="J102" s="69">
        <v>0</v>
      </c>
      <c r="K102" s="69">
        <v>0</v>
      </c>
      <c r="L102" s="69">
        <v>6.5789473684210497E-3</v>
      </c>
      <c r="M102" s="69">
        <v>0</v>
      </c>
      <c r="N102" s="69">
        <v>0</v>
      </c>
      <c r="O102" s="69">
        <v>0</v>
      </c>
      <c r="P102" s="69">
        <v>0</v>
      </c>
      <c r="Q102" s="69">
        <v>0</v>
      </c>
      <c r="R102" s="69">
        <v>0</v>
      </c>
      <c r="S102" s="69">
        <v>0</v>
      </c>
      <c r="T102" s="69">
        <v>0</v>
      </c>
      <c r="U102" s="69">
        <v>0</v>
      </c>
      <c r="V102" s="69">
        <v>0</v>
      </c>
      <c r="W102" s="69">
        <v>0</v>
      </c>
      <c r="X102" s="69">
        <v>4.9019607843137298E-3</v>
      </c>
      <c r="Y102" s="69">
        <v>9.7087378640776708E-3</v>
      </c>
      <c r="Z102" s="69">
        <v>0</v>
      </c>
    </row>
    <row r="103" spans="2:26" ht="16" thickBot="1" x14ac:dyDescent="0.25">
      <c r="B103" s="68" t="s">
        <v>91</v>
      </c>
      <c r="C103" s="69">
        <v>5.4195804195804199E-2</v>
      </c>
      <c r="D103" s="69">
        <v>4.9900199600798396E-2</v>
      </c>
      <c r="E103" s="21">
        <v>0.14285714285714302</v>
      </c>
      <c r="F103" s="69">
        <v>2.7777777777777801E-2</v>
      </c>
      <c r="G103" s="69">
        <v>6.451612903225809E-2</v>
      </c>
      <c r="H103" s="69">
        <v>3.8732394366197201E-2</v>
      </c>
      <c r="I103" s="69">
        <v>2.7777777777777801E-2</v>
      </c>
      <c r="J103" s="21">
        <v>0.14285714285714302</v>
      </c>
      <c r="K103" s="69">
        <v>2.5862068965517203E-2</v>
      </c>
      <c r="L103" s="69">
        <v>6.14035087719298E-2</v>
      </c>
      <c r="M103" s="69">
        <v>0</v>
      </c>
      <c r="N103" s="69">
        <v>0</v>
      </c>
      <c r="O103" s="69">
        <v>0</v>
      </c>
      <c r="P103" s="69">
        <v>1.6949152542372902E-2</v>
      </c>
      <c r="Q103" s="69">
        <v>6.1224489795918401E-2</v>
      </c>
      <c r="R103" s="69">
        <v>2.8169014084507001E-2</v>
      </c>
      <c r="S103" s="69">
        <v>0.04</v>
      </c>
      <c r="T103" s="69">
        <v>0</v>
      </c>
      <c r="U103" s="69">
        <v>0</v>
      </c>
      <c r="V103" s="69">
        <v>4.4117647058823498E-2</v>
      </c>
      <c r="W103" s="69">
        <v>0</v>
      </c>
      <c r="X103" s="21">
        <v>8.3333333333333301E-2</v>
      </c>
      <c r="Y103" s="69">
        <v>4.3689320388349502E-2</v>
      </c>
      <c r="Z103" s="69">
        <v>3.0864197530864203E-2</v>
      </c>
    </row>
    <row r="104" spans="2:26" ht="16" thickBot="1" x14ac:dyDescent="0.25">
      <c r="B104" s="72" t="s">
        <v>92</v>
      </c>
      <c r="C104" s="69">
        <v>0.89685314685314699</v>
      </c>
      <c r="D104" s="69">
        <v>0.89620758483033891</v>
      </c>
      <c r="E104" s="69">
        <v>0.82857142857142907</v>
      </c>
      <c r="F104" s="69">
        <v>0.97222222222222199</v>
      </c>
      <c r="G104" s="69">
        <v>0.87557603686635899</v>
      </c>
      <c r="H104" s="69">
        <v>0.91197183098591594</v>
      </c>
      <c r="I104" s="69">
        <v>0.97222222222222199</v>
      </c>
      <c r="J104" s="69">
        <v>0.82857142857142907</v>
      </c>
      <c r="K104" s="69">
        <v>0.93103448275862111</v>
      </c>
      <c r="L104" s="69">
        <v>0.88815789473684204</v>
      </c>
      <c r="M104" s="69">
        <v>0</v>
      </c>
      <c r="N104" s="69">
        <v>1</v>
      </c>
      <c r="O104" s="69">
        <v>0.97297297297297303</v>
      </c>
      <c r="P104" s="21">
        <v>0.98305084745762694</v>
      </c>
      <c r="Q104" s="69">
        <v>0.85714285714285698</v>
      </c>
      <c r="R104" s="69">
        <v>0.91549295774647899</v>
      </c>
      <c r="S104" s="69">
        <v>0.92</v>
      </c>
      <c r="T104" s="69">
        <v>1</v>
      </c>
      <c r="U104" s="69">
        <v>1</v>
      </c>
      <c r="V104" s="69">
        <v>0.88235294117647101</v>
      </c>
      <c r="W104" s="69">
        <v>1</v>
      </c>
      <c r="X104" s="19">
        <v>0.85294117647058798</v>
      </c>
      <c r="Y104" s="69">
        <v>0.89805825242718396</v>
      </c>
      <c r="Z104" s="21">
        <v>0.95061728395061706</v>
      </c>
    </row>
    <row r="105" spans="2:26" ht="16" thickBot="1" x14ac:dyDescent="0.25">
      <c r="B105" s="68" t="s">
        <v>83</v>
      </c>
      <c r="C105" s="69">
        <v>4.3706293706293697E-2</v>
      </c>
      <c r="D105" s="69">
        <v>4.7904191616766498E-2</v>
      </c>
      <c r="E105" s="69">
        <v>2.8571428571428598E-2</v>
      </c>
      <c r="F105" s="69">
        <v>0</v>
      </c>
      <c r="G105" s="69">
        <v>5.5299539170506902E-2</v>
      </c>
      <c r="H105" s="69">
        <v>4.2253521126760597E-2</v>
      </c>
      <c r="I105" s="69">
        <v>0</v>
      </c>
      <c r="J105" s="69">
        <v>2.8571428571428598E-2</v>
      </c>
      <c r="K105" s="69">
        <v>4.31034482758621E-2</v>
      </c>
      <c r="L105" s="69">
        <v>4.3859649122807001E-2</v>
      </c>
      <c r="M105" s="69">
        <v>0</v>
      </c>
      <c r="N105" s="69">
        <v>0</v>
      </c>
      <c r="O105" s="69">
        <v>2.7027027027027001E-2</v>
      </c>
      <c r="P105" s="69">
        <v>0</v>
      </c>
      <c r="Q105" s="69">
        <v>8.1632653061224497E-2</v>
      </c>
      <c r="R105" s="69">
        <v>5.63380281690141E-2</v>
      </c>
      <c r="S105" s="69">
        <v>0.04</v>
      </c>
      <c r="T105" s="69">
        <v>0</v>
      </c>
      <c r="U105" s="69">
        <v>0</v>
      </c>
      <c r="V105" s="69">
        <v>7.3529411764705899E-2</v>
      </c>
      <c r="W105" s="69">
        <v>0</v>
      </c>
      <c r="X105" s="69">
        <v>5.8823529411764698E-2</v>
      </c>
      <c r="Y105" s="69">
        <v>4.8543689320388397E-2</v>
      </c>
      <c r="Z105" s="69">
        <v>1.85185185185185E-2</v>
      </c>
    </row>
    <row r="106" spans="2:26" ht="15" thickBot="1" x14ac:dyDescent="0.25">
      <c r="B106" s="80"/>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2:26" s="62" customFormat="1" ht="15" thickBot="1" x14ac:dyDescent="0.25">
      <c r="B107" s="102" t="s">
        <v>108</v>
      </c>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2:26" s="62" customFormat="1" ht="53.75" customHeight="1" thickBot="1" x14ac:dyDescent="0.25">
      <c r="B108" s="104" t="s">
        <v>104</v>
      </c>
      <c r="C108" s="84"/>
      <c r="D108" s="106" t="s">
        <v>32</v>
      </c>
      <c r="E108" s="107"/>
      <c r="F108" s="107"/>
      <c r="G108" s="106" t="s">
        <v>67</v>
      </c>
      <c r="H108" s="107"/>
      <c r="I108" s="107"/>
      <c r="J108" s="107"/>
      <c r="K108" s="106" t="s">
        <v>48</v>
      </c>
      <c r="L108" s="107"/>
      <c r="M108" s="106" t="s">
        <v>94</v>
      </c>
      <c r="N108" s="107"/>
      <c r="O108" s="107"/>
      <c r="P108" s="107"/>
      <c r="Q108" s="107"/>
      <c r="R108" s="106" t="s">
        <v>61</v>
      </c>
      <c r="S108" s="107"/>
      <c r="T108" s="107"/>
      <c r="U108" s="106" t="s">
        <v>57</v>
      </c>
      <c r="V108" s="107"/>
      <c r="W108" s="107"/>
      <c r="X108" s="106" t="s">
        <v>69</v>
      </c>
      <c r="Y108" s="107"/>
      <c r="Z108" s="107"/>
    </row>
    <row r="109" spans="2:26" s="62" customFormat="1" ht="31" thickBot="1" x14ac:dyDescent="0.25">
      <c r="B109" s="105"/>
      <c r="C109" s="84" t="s">
        <v>36</v>
      </c>
      <c r="D109" s="84" t="s">
        <v>33</v>
      </c>
      <c r="E109" s="84" t="s">
        <v>34</v>
      </c>
      <c r="F109" s="84" t="s">
        <v>35</v>
      </c>
      <c r="G109" s="84" t="s">
        <v>70</v>
      </c>
      <c r="H109" s="84" t="s">
        <v>71</v>
      </c>
      <c r="I109" s="84" t="s">
        <v>72</v>
      </c>
      <c r="J109" s="84" t="s">
        <v>73</v>
      </c>
      <c r="K109" s="84" t="s">
        <v>49</v>
      </c>
      <c r="L109" s="84" t="s">
        <v>50</v>
      </c>
      <c r="M109" s="82" t="s">
        <v>74</v>
      </c>
      <c r="N109" s="82" t="s">
        <v>75</v>
      </c>
      <c r="O109" s="82" t="s">
        <v>76</v>
      </c>
      <c r="P109" s="82" t="s">
        <v>77</v>
      </c>
      <c r="Q109" s="82" t="s">
        <v>78</v>
      </c>
      <c r="R109" s="84" t="s">
        <v>62</v>
      </c>
      <c r="S109" s="84" t="s">
        <v>63</v>
      </c>
      <c r="T109" s="84" t="s">
        <v>64</v>
      </c>
      <c r="U109" s="84" t="s">
        <v>58</v>
      </c>
      <c r="V109" s="84" t="s">
        <v>59</v>
      </c>
      <c r="W109" s="84" t="s">
        <v>60</v>
      </c>
      <c r="X109" s="84" t="s">
        <v>45</v>
      </c>
      <c r="Y109" s="84" t="s">
        <v>46</v>
      </c>
      <c r="Z109" s="84" t="s">
        <v>47</v>
      </c>
    </row>
    <row r="110" spans="2:26" s="79" customFormat="1" ht="16" thickBot="1" x14ac:dyDescent="0.25">
      <c r="B110" s="76" t="s">
        <v>79</v>
      </c>
      <c r="C110" s="77">
        <v>31</v>
      </c>
      <c r="D110" s="77">
        <v>25</v>
      </c>
      <c r="E110" s="77">
        <v>5</v>
      </c>
      <c r="F110" s="77">
        <v>1</v>
      </c>
      <c r="G110" s="77">
        <v>14</v>
      </c>
      <c r="H110" s="77">
        <v>11</v>
      </c>
      <c r="I110" s="77">
        <v>1</v>
      </c>
      <c r="J110" s="77">
        <v>5</v>
      </c>
      <c r="K110" s="77">
        <v>3</v>
      </c>
      <c r="L110" s="77">
        <v>28</v>
      </c>
      <c r="M110" s="77">
        <v>0</v>
      </c>
      <c r="N110" s="77">
        <v>0</v>
      </c>
      <c r="O110" s="77">
        <v>0</v>
      </c>
      <c r="P110" s="77">
        <v>1</v>
      </c>
      <c r="Q110" s="77">
        <v>3</v>
      </c>
      <c r="R110" s="77">
        <v>2</v>
      </c>
      <c r="S110" s="77">
        <v>1</v>
      </c>
      <c r="T110" s="77">
        <v>0</v>
      </c>
      <c r="U110" s="77">
        <v>0</v>
      </c>
      <c r="V110" s="77">
        <v>3</v>
      </c>
      <c r="W110" s="77">
        <v>0</v>
      </c>
      <c r="X110" s="77">
        <v>17</v>
      </c>
      <c r="Y110" s="77">
        <v>9</v>
      </c>
      <c r="Z110" s="77">
        <v>5</v>
      </c>
    </row>
    <row r="111" spans="2:26" s="62" customFormat="1" ht="16" thickBot="1" x14ac:dyDescent="0.25">
      <c r="B111" s="68" t="s">
        <v>95</v>
      </c>
      <c r="C111" s="69">
        <v>0.47058823529411797</v>
      </c>
      <c r="D111" s="69">
        <v>0.38461538461538503</v>
      </c>
      <c r="E111" s="21">
        <v>1</v>
      </c>
      <c r="F111" s="69">
        <v>0</v>
      </c>
      <c r="G111" s="69">
        <v>0.42857142857142899</v>
      </c>
      <c r="H111" s="69">
        <v>0.33333333333333298</v>
      </c>
      <c r="I111" s="69">
        <v>0</v>
      </c>
      <c r="J111" s="21">
        <v>1</v>
      </c>
      <c r="K111" s="69">
        <v>0.5</v>
      </c>
      <c r="L111" s="69">
        <v>0.46666666666666701</v>
      </c>
      <c r="M111" s="69">
        <v>0</v>
      </c>
      <c r="N111" s="69">
        <v>0</v>
      </c>
      <c r="O111" s="69">
        <v>0</v>
      </c>
      <c r="P111" s="69">
        <v>0</v>
      </c>
      <c r="Q111" s="69">
        <v>0.5</v>
      </c>
      <c r="R111" s="69">
        <v>0.5</v>
      </c>
      <c r="S111" s="69">
        <v>0</v>
      </c>
      <c r="T111" s="69">
        <v>0</v>
      </c>
      <c r="U111" s="69">
        <v>0</v>
      </c>
      <c r="V111" s="69">
        <v>0.5</v>
      </c>
      <c r="W111" s="69">
        <v>0</v>
      </c>
      <c r="X111" s="69">
        <v>0.55555555555555602</v>
      </c>
      <c r="Y111" s="69">
        <v>0.25</v>
      </c>
      <c r="Z111" s="69">
        <v>0.5</v>
      </c>
    </row>
    <row r="112" spans="2:26" s="62" customFormat="1" ht="16" thickBot="1" x14ac:dyDescent="0.25">
      <c r="B112" s="68" t="s">
        <v>109</v>
      </c>
      <c r="C112" s="69">
        <v>0.29411764705882404</v>
      </c>
      <c r="D112" s="69">
        <v>0.230769230769231</v>
      </c>
      <c r="E112" s="69">
        <v>0.33333333333333298</v>
      </c>
      <c r="F112" s="69">
        <v>1</v>
      </c>
      <c r="G112" s="69">
        <v>0.14285714285714302</v>
      </c>
      <c r="H112" s="69">
        <v>0.33333333333333298</v>
      </c>
      <c r="I112" s="69">
        <v>1</v>
      </c>
      <c r="J112" s="69">
        <v>0.33333333333333298</v>
      </c>
      <c r="K112" s="69">
        <v>0.5</v>
      </c>
      <c r="L112" s="69">
        <v>0.266666666666667</v>
      </c>
      <c r="M112" s="69">
        <v>0</v>
      </c>
      <c r="N112" s="69">
        <v>0</v>
      </c>
      <c r="O112" s="69">
        <v>0</v>
      </c>
      <c r="P112" s="69">
        <v>0</v>
      </c>
      <c r="Q112" s="69">
        <v>0.5</v>
      </c>
      <c r="R112" s="69">
        <v>0.5</v>
      </c>
      <c r="S112" s="69">
        <v>0</v>
      </c>
      <c r="T112" s="69">
        <v>0</v>
      </c>
      <c r="U112" s="69">
        <v>0</v>
      </c>
      <c r="V112" s="69">
        <v>0.5</v>
      </c>
      <c r="W112" s="69">
        <v>0</v>
      </c>
      <c r="X112" s="69">
        <v>0.22222222222222199</v>
      </c>
      <c r="Y112" s="69">
        <v>0.5</v>
      </c>
      <c r="Z112" s="69">
        <v>0.25</v>
      </c>
    </row>
    <row r="113" spans="2:26" s="62" customFormat="1" ht="16" thickBot="1" x14ac:dyDescent="0.25">
      <c r="B113" s="68" t="s">
        <v>101</v>
      </c>
      <c r="C113" s="69">
        <v>0.64705882352941202</v>
      </c>
      <c r="D113" s="69">
        <v>0.69230769230769196</v>
      </c>
      <c r="E113" s="69">
        <v>0.66666666666666696</v>
      </c>
      <c r="F113" s="69">
        <v>0</v>
      </c>
      <c r="G113" s="69">
        <v>0.71428571428571397</v>
      </c>
      <c r="H113" s="69">
        <v>0.66666666666666696</v>
      </c>
      <c r="I113" s="69">
        <v>0</v>
      </c>
      <c r="J113" s="69">
        <v>0.66666666666666696</v>
      </c>
      <c r="K113" s="69">
        <v>0.5</v>
      </c>
      <c r="L113" s="69">
        <v>0.66666666666666696</v>
      </c>
      <c r="M113" s="69">
        <v>0</v>
      </c>
      <c r="N113" s="69">
        <v>0</v>
      </c>
      <c r="O113" s="69">
        <v>0</v>
      </c>
      <c r="P113" s="69">
        <v>0</v>
      </c>
      <c r="Q113" s="69">
        <v>0.5</v>
      </c>
      <c r="R113" s="69">
        <v>0.5</v>
      </c>
      <c r="S113" s="69">
        <v>0</v>
      </c>
      <c r="T113" s="69">
        <v>0</v>
      </c>
      <c r="U113" s="69">
        <v>0</v>
      </c>
      <c r="V113" s="69">
        <v>0.5</v>
      </c>
      <c r="W113" s="69">
        <v>0</v>
      </c>
      <c r="X113" s="69">
        <v>0.77777777777777801</v>
      </c>
      <c r="Y113" s="69">
        <v>0.75</v>
      </c>
      <c r="Z113" s="19">
        <v>0.25</v>
      </c>
    </row>
    <row r="114" spans="2:26" ht="15" thickBot="1" x14ac:dyDescent="0.25">
      <c r="B114" s="80"/>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2:26" ht="15" thickBot="1" x14ac:dyDescent="0.25">
      <c r="B115" s="102" t="s">
        <v>110</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spans="2:26" ht="15" thickBot="1" x14ac:dyDescent="0.25">
      <c r="B116" s="104" t="s">
        <v>66</v>
      </c>
      <c r="C116" s="84"/>
      <c r="D116" s="106" t="s">
        <v>32</v>
      </c>
      <c r="E116" s="107"/>
      <c r="F116" s="107"/>
      <c r="G116" s="106" t="s">
        <v>67</v>
      </c>
      <c r="H116" s="107"/>
      <c r="I116" s="107"/>
      <c r="J116" s="107"/>
      <c r="K116" s="106" t="s">
        <v>48</v>
      </c>
      <c r="L116" s="107"/>
      <c r="M116" s="106" t="s">
        <v>68</v>
      </c>
      <c r="N116" s="107"/>
      <c r="O116" s="107"/>
      <c r="P116" s="107"/>
      <c r="Q116" s="107"/>
      <c r="R116" s="106" t="s">
        <v>61</v>
      </c>
      <c r="S116" s="107"/>
      <c r="T116" s="107"/>
      <c r="U116" s="106" t="s">
        <v>57</v>
      </c>
      <c r="V116" s="107"/>
      <c r="W116" s="107"/>
      <c r="X116" s="106" t="s">
        <v>69</v>
      </c>
      <c r="Y116" s="107"/>
      <c r="Z116" s="107"/>
    </row>
    <row r="117" spans="2:26" ht="31" thickBot="1" x14ac:dyDescent="0.25">
      <c r="B117" s="105"/>
      <c r="C117" s="84" t="s">
        <v>36</v>
      </c>
      <c r="D117" s="84" t="s">
        <v>33</v>
      </c>
      <c r="E117" s="84" t="s">
        <v>34</v>
      </c>
      <c r="F117" s="84" t="s">
        <v>35</v>
      </c>
      <c r="G117" s="84" t="s">
        <v>70</v>
      </c>
      <c r="H117" s="84" t="s">
        <v>71</v>
      </c>
      <c r="I117" s="84" t="s">
        <v>72</v>
      </c>
      <c r="J117" s="84" t="s">
        <v>73</v>
      </c>
      <c r="K117" s="84" t="s">
        <v>49</v>
      </c>
      <c r="L117" s="84" t="s">
        <v>50</v>
      </c>
      <c r="M117" s="84" t="s">
        <v>74</v>
      </c>
      <c r="N117" s="84" t="s">
        <v>75</v>
      </c>
      <c r="O117" s="84" t="s">
        <v>76</v>
      </c>
      <c r="P117" s="84" t="s">
        <v>77</v>
      </c>
      <c r="Q117" s="84" t="s">
        <v>78</v>
      </c>
      <c r="R117" s="84" t="s">
        <v>62</v>
      </c>
      <c r="S117" s="84" t="s">
        <v>63</v>
      </c>
      <c r="T117" s="84" t="s">
        <v>64</v>
      </c>
      <c r="U117" s="84" t="s">
        <v>58</v>
      </c>
      <c r="V117" s="84" t="s">
        <v>59</v>
      </c>
      <c r="W117" s="84" t="s">
        <v>60</v>
      </c>
      <c r="X117" s="84" t="s">
        <v>45</v>
      </c>
      <c r="Y117" s="84" t="s">
        <v>46</v>
      </c>
      <c r="Z117" s="84" t="s">
        <v>47</v>
      </c>
    </row>
    <row r="118" spans="2:26" s="78" customFormat="1" ht="16" thickBot="1" x14ac:dyDescent="0.25">
      <c r="B118" s="76" t="s">
        <v>79</v>
      </c>
      <c r="C118" s="77">
        <v>572</v>
      </c>
      <c r="D118" s="77">
        <v>501</v>
      </c>
      <c r="E118" s="77">
        <v>35</v>
      </c>
      <c r="F118" s="77">
        <v>36</v>
      </c>
      <c r="G118" s="77">
        <v>217</v>
      </c>
      <c r="H118" s="77">
        <v>284</v>
      </c>
      <c r="I118" s="77">
        <v>36</v>
      </c>
      <c r="J118" s="77">
        <v>35</v>
      </c>
      <c r="K118" s="77">
        <v>116</v>
      </c>
      <c r="L118" s="77">
        <v>456</v>
      </c>
      <c r="M118" s="77">
        <v>0</v>
      </c>
      <c r="N118" s="77">
        <v>3</v>
      </c>
      <c r="O118" s="77">
        <v>37</v>
      </c>
      <c r="P118" s="77">
        <v>59</v>
      </c>
      <c r="Q118" s="77">
        <v>49</v>
      </c>
      <c r="R118" s="77">
        <v>71</v>
      </c>
      <c r="S118" s="77">
        <v>25</v>
      </c>
      <c r="T118" s="77">
        <v>20</v>
      </c>
      <c r="U118" s="77">
        <v>20</v>
      </c>
      <c r="V118" s="77">
        <v>68</v>
      </c>
      <c r="W118" s="77">
        <v>28</v>
      </c>
      <c r="X118" s="77">
        <v>204</v>
      </c>
      <c r="Y118" s="77">
        <v>206</v>
      </c>
      <c r="Z118" s="77">
        <v>162</v>
      </c>
    </row>
    <row r="119" spans="2:26" ht="16" thickBot="1" x14ac:dyDescent="0.25">
      <c r="B119" s="68" t="s">
        <v>49</v>
      </c>
      <c r="C119" s="69">
        <v>0.15559440559440599</v>
      </c>
      <c r="D119" s="19">
        <v>0.135728542914172</v>
      </c>
      <c r="E119" s="69">
        <v>0.2</v>
      </c>
      <c r="F119" s="21">
        <v>0.38888888888888901</v>
      </c>
      <c r="G119" s="69">
        <v>0.16129032258064499</v>
      </c>
      <c r="H119" s="19">
        <v>0.11619718309859201</v>
      </c>
      <c r="I119" s="21">
        <v>0.38888888888888901</v>
      </c>
      <c r="J119" s="69">
        <v>0.2</v>
      </c>
      <c r="K119" s="69">
        <v>0.20689655172413801</v>
      </c>
      <c r="L119" s="69">
        <v>0.142543859649123</v>
      </c>
      <c r="M119" s="69">
        <v>0</v>
      </c>
      <c r="N119" s="69">
        <v>0.33333333333333298</v>
      </c>
      <c r="O119" s="69">
        <v>0.135135135135135</v>
      </c>
      <c r="P119" s="21">
        <v>0.28813559322033899</v>
      </c>
      <c r="Q119" s="69">
        <v>0.20408163265306101</v>
      </c>
      <c r="R119" s="69">
        <v>0.169014084507042</v>
      </c>
      <c r="S119" s="69">
        <v>0.12</v>
      </c>
      <c r="T119" s="21">
        <v>0.45</v>
      </c>
      <c r="U119" s="69">
        <v>0.25</v>
      </c>
      <c r="V119" s="69">
        <v>0.191176470588235</v>
      </c>
      <c r="W119" s="69">
        <v>0.214285714285714</v>
      </c>
      <c r="X119" s="21">
        <v>0.19607843137254899</v>
      </c>
      <c r="Y119" s="69">
        <v>0.12621359223301001</v>
      </c>
      <c r="Z119" s="69">
        <v>0.141975308641975</v>
      </c>
    </row>
    <row r="120" spans="2:26" ht="16" thickBot="1" x14ac:dyDescent="0.25">
      <c r="B120" s="72" t="s">
        <v>50</v>
      </c>
      <c r="C120" s="69">
        <v>0.74650349650349701</v>
      </c>
      <c r="D120" s="21">
        <v>0.76846307385229495</v>
      </c>
      <c r="E120" s="69">
        <v>0.628571428571429</v>
      </c>
      <c r="F120" s="19">
        <v>0.55555555555555602</v>
      </c>
      <c r="G120" s="69">
        <v>0.71428571428571397</v>
      </c>
      <c r="H120" s="21">
        <v>0.80985915492957705</v>
      </c>
      <c r="I120" s="19">
        <v>0.55555555555555602</v>
      </c>
      <c r="J120" s="69">
        <v>0.628571428571429</v>
      </c>
      <c r="K120" s="69">
        <v>0.72413793103448298</v>
      </c>
      <c r="L120" s="69">
        <v>0.75219298245613997</v>
      </c>
      <c r="M120" s="69">
        <v>0</v>
      </c>
      <c r="N120" s="69">
        <v>0.66666666666666696</v>
      </c>
      <c r="O120" s="69">
        <v>0.75675675675675702</v>
      </c>
      <c r="P120" s="69">
        <v>0.66101694915254194</v>
      </c>
      <c r="Q120" s="69">
        <v>0.73469387755102</v>
      </c>
      <c r="R120" s="69">
        <v>0.77464788732394396</v>
      </c>
      <c r="S120" s="69">
        <v>0.72</v>
      </c>
      <c r="T120" s="19">
        <v>0.55000000000000004</v>
      </c>
      <c r="U120" s="69">
        <v>0.65</v>
      </c>
      <c r="V120" s="69">
        <v>0.75</v>
      </c>
      <c r="W120" s="69">
        <v>0.71428571428571397</v>
      </c>
      <c r="X120" s="19">
        <v>0.66666666666666696</v>
      </c>
      <c r="Y120" s="69">
        <v>0.78155339805825197</v>
      </c>
      <c r="Z120" s="69">
        <v>0.80246913580246892</v>
      </c>
    </row>
    <row r="121" spans="2:26" ht="16" thickBot="1" x14ac:dyDescent="0.25">
      <c r="B121" s="68" t="s">
        <v>83</v>
      </c>
      <c r="C121" s="69">
        <v>9.7902097902097904E-2</v>
      </c>
      <c r="D121" s="69">
        <v>9.5808383233532912E-2</v>
      </c>
      <c r="E121" s="69">
        <v>0.17142857142857099</v>
      </c>
      <c r="F121" s="69">
        <v>5.5555555555555601E-2</v>
      </c>
      <c r="G121" s="69">
        <v>0.124423963133641</v>
      </c>
      <c r="H121" s="69">
        <v>7.3943661971830998E-2</v>
      </c>
      <c r="I121" s="69">
        <v>5.5555555555555601E-2</v>
      </c>
      <c r="J121" s="69">
        <v>0.17142857142857099</v>
      </c>
      <c r="K121" s="69">
        <v>6.8965517241379296E-2</v>
      </c>
      <c r="L121" s="69">
        <v>0.10526315789473699</v>
      </c>
      <c r="M121" s="69">
        <v>0</v>
      </c>
      <c r="N121" s="69">
        <v>0</v>
      </c>
      <c r="O121" s="69">
        <v>0.108108108108108</v>
      </c>
      <c r="P121" s="69">
        <v>5.0847457627118599E-2</v>
      </c>
      <c r="Q121" s="69">
        <v>6.1224489795918401E-2</v>
      </c>
      <c r="R121" s="69">
        <v>5.63380281690141E-2</v>
      </c>
      <c r="S121" s="69">
        <v>0.16</v>
      </c>
      <c r="T121" s="69">
        <v>0</v>
      </c>
      <c r="U121" s="69">
        <v>0.1</v>
      </c>
      <c r="V121" s="69">
        <v>5.8823529411764698E-2</v>
      </c>
      <c r="W121" s="69">
        <v>7.1428571428571397E-2</v>
      </c>
      <c r="X121" s="21">
        <v>0.13725490196078399</v>
      </c>
      <c r="Y121" s="69">
        <v>9.2233009708737906E-2</v>
      </c>
      <c r="Z121" s="19">
        <v>5.5555555555555601E-2</v>
      </c>
    </row>
    <row r="122" spans="2:26" s="62" customFormat="1" ht="15" thickBot="1" x14ac:dyDescent="0.25"/>
    <row r="123" spans="2:26" ht="15" thickBot="1" x14ac:dyDescent="0.25">
      <c r="B123" s="102" t="s">
        <v>111</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2:26" ht="15" thickBot="1" x14ac:dyDescent="0.25">
      <c r="B124" s="104" t="s">
        <v>66</v>
      </c>
      <c r="C124" s="84"/>
      <c r="D124" s="106" t="s">
        <v>32</v>
      </c>
      <c r="E124" s="107"/>
      <c r="F124" s="107"/>
      <c r="G124" s="106" t="s">
        <v>67</v>
      </c>
      <c r="H124" s="107"/>
      <c r="I124" s="107"/>
      <c r="J124" s="107"/>
      <c r="K124" s="106" t="s">
        <v>48</v>
      </c>
      <c r="L124" s="107"/>
      <c r="M124" s="106" t="s">
        <v>68</v>
      </c>
      <c r="N124" s="107"/>
      <c r="O124" s="107"/>
      <c r="P124" s="107"/>
      <c r="Q124" s="107"/>
      <c r="R124" s="106" t="s">
        <v>61</v>
      </c>
      <c r="S124" s="107"/>
      <c r="T124" s="107"/>
      <c r="U124" s="106" t="s">
        <v>57</v>
      </c>
      <c r="V124" s="107"/>
      <c r="W124" s="107"/>
      <c r="X124" s="106" t="s">
        <v>69</v>
      </c>
      <c r="Y124" s="107"/>
      <c r="Z124" s="107"/>
    </row>
    <row r="125" spans="2:26" ht="31" thickBot="1" x14ac:dyDescent="0.25">
      <c r="B125" s="105"/>
      <c r="C125" s="84" t="s">
        <v>36</v>
      </c>
      <c r="D125" s="84" t="s">
        <v>33</v>
      </c>
      <c r="E125" s="84" t="s">
        <v>34</v>
      </c>
      <c r="F125" s="84" t="s">
        <v>35</v>
      </c>
      <c r="G125" s="84" t="s">
        <v>70</v>
      </c>
      <c r="H125" s="84" t="s">
        <v>71</v>
      </c>
      <c r="I125" s="84" t="s">
        <v>72</v>
      </c>
      <c r="J125" s="84" t="s">
        <v>73</v>
      </c>
      <c r="K125" s="84" t="s">
        <v>49</v>
      </c>
      <c r="L125" s="84" t="s">
        <v>50</v>
      </c>
      <c r="M125" s="84" t="s">
        <v>74</v>
      </c>
      <c r="N125" s="84" t="s">
        <v>75</v>
      </c>
      <c r="O125" s="84" t="s">
        <v>76</v>
      </c>
      <c r="P125" s="84" t="s">
        <v>77</v>
      </c>
      <c r="Q125" s="84" t="s">
        <v>78</v>
      </c>
      <c r="R125" s="84" t="s">
        <v>62</v>
      </c>
      <c r="S125" s="84" t="s">
        <v>63</v>
      </c>
      <c r="T125" s="84" t="s">
        <v>64</v>
      </c>
      <c r="U125" s="84" t="s">
        <v>58</v>
      </c>
      <c r="V125" s="84" t="s">
        <v>59</v>
      </c>
      <c r="W125" s="84" t="s">
        <v>60</v>
      </c>
      <c r="X125" s="84" t="s">
        <v>45</v>
      </c>
      <c r="Y125" s="84" t="s">
        <v>46</v>
      </c>
      <c r="Z125" s="84" t="s">
        <v>47</v>
      </c>
    </row>
    <row r="126" spans="2:26" s="78" customFormat="1" ht="16" thickBot="1" x14ac:dyDescent="0.25">
      <c r="B126" s="76" t="s">
        <v>79</v>
      </c>
      <c r="C126" s="77">
        <v>572</v>
      </c>
      <c r="D126" s="77">
        <v>501</v>
      </c>
      <c r="E126" s="77">
        <v>35</v>
      </c>
      <c r="F126" s="77">
        <v>36</v>
      </c>
      <c r="G126" s="77">
        <v>217</v>
      </c>
      <c r="H126" s="77">
        <v>284</v>
      </c>
      <c r="I126" s="77">
        <v>36</v>
      </c>
      <c r="J126" s="77">
        <v>35</v>
      </c>
      <c r="K126" s="77">
        <v>116</v>
      </c>
      <c r="L126" s="77">
        <v>456</v>
      </c>
      <c r="M126" s="77">
        <v>0</v>
      </c>
      <c r="N126" s="77">
        <v>3</v>
      </c>
      <c r="O126" s="77">
        <v>37</v>
      </c>
      <c r="P126" s="77">
        <v>59</v>
      </c>
      <c r="Q126" s="77">
        <v>49</v>
      </c>
      <c r="R126" s="77">
        <v>71</v>
      </c>
      <c r="S126" s="77">
        <v>25</v>
      </c>
      <c r="T126" s="77">
        <v>20</v>
      </c>
      <c r="U126" s="77">
        <v>20</v>
      </c>
      <c r="V126" s="77">
        <v>68</v>
      </c>
      <c r="W126" s="77">
        <v>28</v>
      </c>
      <c r="X126" s="77">
        <v>204</v>
      </c>
      <c r="Y126" s="77">
        <v>206</v>
      </c>
      <c r="Z126" s="77">
        <v>162</v>
      </c>
    </row>
    <row r="127" spans="2:26" ht="16" thickBot="1" x14ac:dyDescent="0.25">
      <c r="B127" s="72" t="s">
        <v>112</v>
      </c>
      <c r="C127" s="69">
        <v>0.54370629370629397</v>
      </c>
      <c r="D127" s="69">
        <v>0.55089820359281394</v>
      </c>
      <c r="E127" s="19">
        <v>0.25714285714285701</v>
      </c>
      <c r="F127" s="21">
        <v>0.72222222222222199</v>
      </c>
      <c r="G127" s="19">
        <v>0.483870967741935</v>
      </c>
      <c r="H127" s="21">
        <v>0.602112676056338</v>
      </c>
      <c r="I127" s="21">
        <v>0.72222222222222199</v>
      </c>
      <c r="J127" s="19">
        <v>0.25714285714285701</v>
      </c>
      <c r="K127" s="21">
        <v>0.72413793103448298</v>
      </c>
      <c r="L127" s="19">
        <v>0.49780701754386003</v>
      </c>
      <c r="M127" s="69">
        <v>0</v>
      </c>
      <c r="N127" s="69">
        <v>0.66666666666666696</v>
      </c>
      <c r="O127" s="21">
        <v>0.78378378378378399</v>
      </c>
      <c r="P127" s="21">
        <v>0.79661016949152497</v>
      </c>
      <c r="Q127" s="69">
        <v>0.67346938775510201</v>
      </c>
      <c r="R127" s="21">
        <v>0.676056338028169</v>
      </c>
      <c r="S127" s="21">
        <v>0.76</v>
      </c>
      <c r="T127" s="21">
        <v>0.85</v>
      </c>
      <c r="U127" s="69">
        <v>0.75</v>
      </c>
      <c r="V127" s="69">
        <v>0.64705882352941202</v>
      </c>
      <c r="W127" s="21">
        <v>0.89285714285714302</v>
      </c>
      <c r="X127" s="19">
        <v>0.36764705882352899</v>
      </c>
      <c r="Y127" s="69">
        <v>0.52427184466019394</v>
      </c>
      <c r="Z127" s="21">
        <v>0.79012345679012297</v>
      </c>
    </row>
    <row r="128" spans="2:26" ht="16" thickBot="1" x14ac:dyDescent="0.25">
      <c r="B128" s="68" t="s">
        <v>113</v>
      </c>
      <c r="C128" s="69">
        <v>9.6153846153846201E-2</v>
      </c>
      <c r="D128" s="69">
        <v>8.7824351297405207E-2</v>
      </c>
      <c r="E128" s="69">
        <v>8.5714285714285687E-2</v>
      </c>
      <c r="F128" s="21">
        <v>0.22222222222222199</v>
      </c>
      <c r="G128" s="69">
        <v>9.6774193548387094E-2</v>
      </c>
      <c r="H128" s="69">
        <v>8.0985915492957791E-2</v>
      </c>
      <c r="I128" s="21">
        <v>0.22222222222222199</v>
      </c>
      <c r="J128" s="69">
        <v>8.5714285714285687E-2</v>
      </c>
      <c r="K128" s="69">
        <v>9.4827586206896491E-2</v>
      </c>
      <c r="L128" s="69">
        <v>9.6491228070175392E-2</v>
      </c>
      <c r="M128" s="69">
        <v>0</v>
      </c>
      <c r="N128" s="69">
        <v>0</v>
      </c>
      <c r="O128" s="69">
        <v>8.1081081081081099E-2</v>
      </c>
      <c r="P128" s="69">
        <v>0.152542372881356</v>
      </c>
      <c r="Q128" s="69">
        <v>4.08163265306122E-2</v>
      </c>
      <c r="R128" s="69">
        <v>4.2253521126760597E-2</v>
      </c>
      <c r="S128" s="69">
        <v>0.16</v>
      </c>
      <c r="T128" s="69">
        <v>0.2</v>
      </c>
      <c r="U128" s="69">
        <v>0.2</v>
      </c>
      <c r="V128" s="69">
        <v>5.8823529411764698E-2</v>
      </c>
      <c r="W128" s="69">
        <v>0.107142857142857</v>
      </c>
      <c r="X128" s="69">
        <v>0.10784313725490201</v>
      </c>
      <c r="Y128" s="69">
        <v>7.7669902912621394E-2</v>
      </c>
      <c r="Z128" s="69">
        <v>0.10493827160493799</v>
      </c>
    </row>
    <row r="129" spans="2:26" ht="16" thickBot="1" x14ac:dyDescent="0.25">
      <c r="B129" s="72" t="s">
        <v>114</v>
      </c>
      <c r="C129" s="69">
        <v>0.88461538461538491</v>
      </c>
      <c r="D129" s="69">
        <v>0.88822355289421195</v>
      </c>
      <c r="E129" s="69">
        <v>0.8</v>
      </c>
      <c r="F129" s="69">
        <v>0.91666666666666696</v>
      </c>
      <c r="G129" s="69">
        <v>0.87096774193548399</v>
      </c>
      <c r="H129" s="69">
        <v>0.90140845070422504</v>
      </c>
      <c r="I129" s="69">
        <v>0.91666666666666696</v>
      </c>
      <c r="J129" s="69">
        <v>0.8</v>
      </c>
      <c r="K129" s="21">
        <v>0.94827586206896597</v>
      </c>
      <c r="L129" s="19">
        <v>0.86842105263157909</v>
      </c>
      <c r="M129" s="69">
        <v>0</v>
      </c>
      <c r="N129" s="69">
        <v>1</v>
      </c>
      <c r="O129" s="69">
        <v>0.91891891891891897</v>
      </c>
      <c r="P129" s="69">
        <v>0.94915254237288094</v>
      </c>
      <c r="Q129" s="69">
        <v>0.91836734693877597</v>
      </c>
      <c r="R129" s="21">
        <v>0.971830985915493</v>
      </c>
      <c r="S129" s="69">
        <v>0.88</v>
      </c>
      <c r="T129" s="69">
        <v>0.95</v>
      </c>
      <c r="U129" s="69">
        <v>0.85</v>
      </c>
      <c r="V129" s="21">
        <v>0.97058823529411797</v>
      </c>
      <c r="W129" s="69">
        <v>0.96428571428571397</v>
      </c>
      <c r="X129" s="69">
        <v>0.85294117647058798</v>
      </c>
      <c r="Y129" s="69">
        <v>0.88834951456310707</v>
      </c>
      <c r="Z129" s="69">
        <v>0.91975308641975306</v>
      </c>
    </row>
    <row r="130" spans="2:26" ht="16" thickBot="1" x14ac:dyDescent="0.25">
      <c r="B130" s="68" t="s">
        <v>115</v>
      </c>
      <c r="C130" s="69">
        <v>0.13111888111888098</v>
      </c>
      <c r="D130" s="69">
        <v>0.139720558882236</v>
      </c>
      <c r="E130" s="69">
        <v>8.5714285714285687E-2</v>
      </c>
      <c r="F130" s="69">
        <v>5.5555555555555601E-2</v>
      </c>
      <c r="G130" s="69">
        <v>0.13824884792626699</v>
      </c>
      <c r="H130" s="69">
        <v>0.140845070422535</v>
      </c>
      <c r="I130" s="69">
        <v>5.5555555555555601E-2</v>
      </c>
      <c r="J130" s="69">
        <v>8.5714285714285687E-2</v>
      </c>
      <c r="K130" s="69">
        <v>7.7586206896551699E-2</v>
      </c>
      <c r="L130" s="69">
        <v>0.144736842105263</v>
      </c>
      <c r="M130" s="69">
        <v>0</v>
      </c>
      <c r="N130" s="69">
        <v>0</v>
      </c>
      <c r="O130" s="69">
        <v>8.1081081081081099E-2</v>
      </c>
      <c r="P130" s="69">
        <v>8.4745762711864389E-2</v>
      </c>
      <c r="Q130" s="69">
        <v>8.1632653061224497E-2</v>
      </c>
      <c r="R130" s="19">
        <v>5.63380281690141E-2</v>
      </c>
      <c r="S130" s="69">
        <v>0.12</v>
      </c>
      <c r="T130" s="69">
        <v>0.1</v>
      </c>
      <c r="U130" s="69">
        <v>0.15</v>
      </c>
      <c r="V130" s="69">
        <v>5.8823529411764698E-2</v>
      </c>
      <c r="W130" s="69">
        <v>7.1428571428571397E-2</v>
      </c>
      <c r="X130" s="69">
        <v>0.11764705882352899</v>
      </c>
      <c r="Y130" s="69">
        <v>0.14077669902912601</v>
      </c>
      <c r="Z130" s="69">
        <v>0.13580246913580202</v>
      </c>
    </row>
    <row r="131" spans="2:26" ht="16" thickBot="1" x14ac:dyDescent="0.25">
      <c r="B131" s="72" t="s">
        <v>116</v>
      </c>
      <c r="C131" s="69">
        <v>0.86013986013985999</v>
      </c>
      <c r="D131" s="69">
        <v>0.86626746506985997</v>
      </c>
      <c r="E131" s="19">
        <v>0.71428571428571397</v>
      </c>
      <c r="F131" s="69">
        <v>0.91666666666666696</v>
      </c>
      <c r="G131" s="19">
        <v>0.80184331797235009</v>
      </c>
      <c r="H131" s="21">
        <v>0.91549295774647899</v>
      </c>
      <c r="I131" s="69">
        <v>0.91666666666666696</v>
      </c>
      <c r="J131" s="19">
        <v>0.71428571428571397</v>
      </c>
      <c r="K131" s="21">
        <v>0.93965517241379304</v>
      </c>
      <c r="L131" s="19">
        <v>0.83991228070175394</v>
      </c>
      <c r="M131" s="69">
        <v>0</v>
      </c>
      <c r="N131" s="69">
        <v>0.66666666666666696</v>
      </c>
      <c r="O131" s="69">
        <v>0.89189189189189189</v>
      </c>
      <c r="P131" s="69">
        <v>0.91525423728813604</v>
      </c>
      <c r="Q131" s="69">
        <v>0.91836734693877597</v>
      </c>
      <c r="R131" s="21">
        <v>0.971830985915493</v>
      </c>
      <c r="S131" s="69">
        <v>0.92</v>
      </c>
      <c r="T131" s="69">
        <v>0.85</v>
      </c>
      <c r="U131" s="69">
        <v>0.85</v>
      </c>
      <c r="V131" s="21">
        <v>0.95588235294117696</v>
      </c>
      <c r="W131" s="69">
        <v>0.96428571428571397</v>
      </c>
      <c r="X131" s="19">
        <v>0.75980392156862708</v>
      </c>
      <c r="Y131" s="21">
        <v>0.90776699029126207</v>
      </c>
      <c r="Z131" s="21">
        <v>0.92592592592592593</v>
      </c>
    </row>
    <row r="132" spans="2:26" ht="16" thickBot="1" x14ac:dyDescent="0.25">
      <c r="B132" s="72" t="s">
        <v>117</v>
      </c>
      <c r="C132" s="69">
        <v>0.65209790209790197</v>
      </c>
      <c r="D132" s="69">
        <v>0.65069860279441105</v>
      </c>
      <c r="E132" s="19">
        <v>0.42857142857142899</v>
      </c>
      <c r="F132" s="21">
        <v>0.88888888888888895</v>
      </c>
      <c r="G132" s="19">
        <v>0.47926267281106</v>
      </c>
      <c r="H132" s="21">
        <v>0.78169014084506994</v>
      </c>
      <c r="I132" s="21">
        <v>0.88888888888888895</v>
      </c>
      <c r="J132" s="19">
        <v>0.42857142857142899</v>
      </c>
      <c r="K132" s="21">
        <v>0.87931034482758608</v>
      </c>
      <c r="L132" s="19">
        <v>0.59429824561403499</v>
      </c>
      <c r="M132" s="69">
        <v>0</v>
      </c>
      <c r="N132" s="69">
        <v>1</v>
      </c>
      <c r="O132" s="21">
        <v>0.89189189189189189</v>
      </c>
      <c r="P132" s="21">
        <v>0.94915254237288094</v>
      </c>
      <c r="Q132" s="21">
        <v>0.83673469387755106</v>
      </c>
      <c r="R132" s="21">
        <v>0.83098591549295808</v>
      </c>
      <c r="S132" s="21">
        <v>0.96</v>
      </c>
      <c r="T132" s="21">
        <v>0.95</v>
      </c>
      <c r="U132" s="21">
        <v>0.9</v>
      </c>
      <c r="V132" s="21">
        <v>0.85294117647058798</v>
      </c>
      <c r="W132" s="21">
        <v>0.92857142857142805</v>
      </c>
      <c r="X132" s="19">
        <v>0.39215686274509798</v>
      </c>
      <c r="Y132" s="69">
        <v>0.70388349514563098</v>
      </c>
      <c r="Z132" s="21">
        <v>0.91358024691357997</v>
      </c>
    </row>
    <row r="133" spans="2:26" ht="31" thickBot="1" x14ac:dyDescent="0.25">
      <c r="B133" s="72" t="s">
        <v>118</v>
      </c>
      <c r="C133" s="69">
        <v>0.71503496503496511</v>
      </c>
      <c r="D133" s="69">
        <v>0.72255489021956099</v>
      </c>
      <c r="E133" s="19">
        <v>0.48571428571428599</v>
      </c>
      <c r="F133" s="69">
        <v>0.83333333333333304</v>
      </c>
      <c r="G133" s="19">
        <v>0.66359447004608296</v>
      </c>
      <c r="H133" s="21">
        <v>0.76760563380281699</v>
      </c>
      <c r="I133" s="69">
        <v>0.83333333333333304</v>
      </c>
      <c r="J133" s="19">
        <v>0.48571428571428599</v>
      </c>
      <c r="K133" s="69">
        <v>0.77586206896551702</v>
      </c>
      <c r="L133" s="69">
        <v>0.69956140350877205</v>
      </c>
      <c r="M133" s="69">
        <v>0</v>
      </c>
      <c r="N133" s="69">
        <v>0.66666666666666696</v>
      </c>
      <c r="O133" s="69">
        <v>0.78378378378378399</v>
      </c>
      <c r="P133" s="69">
        <v>0.79661016949152497</v>
      </c>
      <c r="Q133" s="69">
        <v>0.73469387755102</v>
      </c>
      <c r="R133" s="69">
        <v>0.78873239436619702</v>
      </c>
      <c r="S133" s="69">
        <v>0.84</v>
      </c>
      <c r="T133" s="69">
        <v>0.65</v>
      </c>
      <c r="U133" s="69">
        <v>0.75</v>
      </c>
      <c r="V133" s="69">
        <v>0.79411764705882304</v>
      </c>
      <c r="W133" s="69">
        <v>0.75</v>
      </c>
      <c r="X133" s="19">
        <v>0.57843137254902</v>
      </c>
      <c r="Y133" s="69">
        <v>0.75728155339805792</v>
      </c>
      <c r="Z133" s="21">
        <v>0.83333333333333304</v>
      </c>
    </row>
    <row r="134" spans="2:26" ht="16" thickBot="1" x14ac:dyDescent="0.25">
      <c r="B134" s="72" t="s">
        <v>119</v>
      </c>
      <c r="C134" s="69">
        <v>0.50699300699300698</v>
      </c>
      <c r="D134" s="69">
        <v>0.51497005988024003</v>
      </c>
      <c r="E134" s="19">
        <v>0.22857142857142901</v>
      </c>
      <c r="F134" s="21">
        <v>0.66666666666666696</v>
      </c>
      <c r="G134" s="19">
        <v>0.36866359447004599</v>
      </c>
      <c r="H134" s="21">
        <v>0.62676056338028197</v>
      </c>
      <c r="I134" s="21">
        <v>0.66666666666666696</v>
      </c>
      <c r="J134" s="19">
        <v>0.22857142857142901</v>
      </c>
      <c r="K134" s="21">
        <v>0.64655172413793094</v>
      </c>
      <c r="L134" s="19">
        <v>0.47149122807017496</v>
      </c>
      <c r="M134" s="69">
        <v>0</v>
      </c>
      <c r="N134" s="69">
        <v>1</v>
      </c>
      <c r="O134" s="69">
        <v>0.59459459459459507</v>
      </c>
      <c r="P134" s="21">
        <v>0.69491525423728806</v>
      </c>
      <c r="Q134" s="69">
        <v>0.59183673469387799</v>
      </c>
      <c r="R134" s="69">
        <v>0.59154929577464799</v>
      </c>
      <c r="S134" s="69">
        <v>0.68</v>
      </c>
      <c r="T134" s="21">
        <v>0.8</v>
      </c>
      <c r="U134" s="69">
        <v>0.5</v>
      </c>
      <c r="V134" s="69">
        <v>0.61764705882352899</v>
      </c>
      <c r="W134" s="21">
        <v>0.82142857142857195</v>
      </c>
      <c r="X134" s="19">
        <v>0.27941176470588203</v>
      </c>
      <c r="Y134" s="21">
        <v>0.59708737864077699</v>
      </c>
      <c r="Z134" s="21">
        <v>0.67901234567901203</v>
      </c>
    </row>
    <row r="135" spans="2:26" ht="16" thickBot="1" x14ac:dyDescent="0.25">
      <c r="B135" s="72" t="s">
        <v>120</v>
      </c>
      <c r="C135" s="69">
        <v>0.55769230769230804</v>
      </c>
      <c r="D135" s="69">
        <v>0.55688622754491002</v>
      </c>
      <c r="E135" s="69">
        <v>0.51428571428571401</v>
      </c>
      <c r="F135" s="69">
        <v>0.61111111111111105</v>
      </c>
      <c r="G135" s="19">
        <v>0.460829493087558</v>
      </c>
      <c r="H135" s="21">
        <v>0.63028169014084501</v>
      </c>
      <c r="I135" s="69">
        <v>0.61111111111111105</v>
      </c>
      <c r="J135" s="69">
        <v>0.51428571428571401</v>
      </c>
      <c r="K135" s="69">
        <v>0.62068965517241403</v>
      </c>
      <c r="L135" s="69">
        <v>0.54166666666666696</v>
      </c>
      <c r="M135" s="69">
        <v>0</v>
      </c>
      <c r="N135" s="69">
        <v>0.66666666666666696</v>
      </c>
      <c r="O135" s="69">
        <v>0.62162162162162193</v>
      </c>
      <c r="P135" s="69">
        <v>0.644067796610169</v>
      </c>
      <c r="Q135" s="69">
        <v>0.63265306122448994</v>
      </c>
      <c r="R135" s="69">
        <v>0.59154929577464799</v>
      </c>
      <c r="S135" s="69">
        <v>0.68</v>
      </c>
      <c r="T135" s="69">
        <v>0.65</v>
      </c>
      <c r="U135" s="69">
        <v>0.6</v>
      </c>
      <c r="V135" s="69">
        <v>0.57352941176470607</v>
      </c>
      <c r="W135" s="21">
        <v>0.75</v>
      </c>
      <c r="X135" s="19">
        <v>0.41666666666666702</v>
      </c>
      <c r="Y135" s="21">
        <v>0.63106796116504904</v>
      </c>
      <c r="Z135" s="21">
        <v>0.64197530864197505</v>
      </c>
    </row>
    <row r="136" spans="2:26" ht="16" thickBot="1" x14ac:dyDescent="0.25">
      <c r="B136" s="68" t="s">
        <v>121</v>
      </c>
      <c r="C136" s="69">
        <v>1.7482517482517498E-2</v>
      </c>
      <c r="D136" s="19">
        <v>1.19760479041916E-2</v>
      </c>
      <c r="E136" s="21">
        <v>0.114285714285714</v>
      </c>
      <c r="F136" s="69">
        <v>0</v>
      </c>
      <c r="G136" s="69">
        <v>2.3041474654377902E-2</v>
      </c>
      <c r="H136" s="19">
        <v>3.5211267605633799E-3</v>
      </c>
      <c r="I136" s="69">
        <v>0</v>
      </c>
      <c r="J136" s="21">
        <v>0.114285714285714</v>
      </c>
      <c r="K136" s="69">
        <v>0</v>
      </c>
      <c r="L136" s="69">
        <v>2.1929824561403501E-2</v>
      </c>
      <c r="M136" s="69">
        <v>0</v>
      </c>
      <c r="N136" s="69">
        <v>0</v>
      </c>
      <c r="O136" s="69">
        <v>0</v>
      </c>
      <c r="P136" s="69">
        <v>0</v>
      </c>
      <c r="Q136" s="69">
        <v>0</v>
      </c>
      <c r="R136" s="69">
        <v>0</v>
      </c>
      <c r="S136" s="69">
        <v>0</v>
      </c>
      <c r="T136" s="69">
        <v>0</v>
      </c>
      <c r="U136" s="69">
        <v>0</v>
      </c>
      <c r="V136" s="69">
        <v>0</v>
      </c>
      <c r="W136" s="69">
        <v>0</v>
      </c>
      <c r="X136" s="21">
        <v>3.9215686274509796E-2</v>
      </c>
      <c r="Y136" s="69">
        <v>4.8543689320388397E-3</v>
      </c>
      <c r="Z136" s="69">
        <v>6.17283950617284E-3</v>
      </c>
    </row>
    <row r="137" spans="2:26" ht="15" thickBot="1" x14ac:dyDescent="0.25">
      <c r="B137" s="80"/>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2:26" s="62" customFormat="1" ht="15" thickBot="1" x14ac:dyDescent="0.25">
      <c r="B138" s="102" t="s">
        <v>122</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row>
    <row r="139" spans="2:26" s="62" customFormat="1" ht="53.75" customHeight="1" thickBot="1" x14ac:dyDescent="0.25">
      <c r="B139" s="104" t="s">
        <v>66</v>
      </c>
      <c r="C139" s="84"/>
      <c r="D139" s="106" t="s">
        <v>32</v>
      </c>
      <c r="E139" s="107"/>
      <c r="F139" s="107"/>
      <c r="G139" s="106" t="s">
        <v>67</v>
      </c>
      <c r="H139" s="107"/>
      <c r="I139" s="107"/>
      <c r="J139" s="107"/>
      <c r="K139" s="106" t="s">
        <v>48</v>
      </c>
      <c r="L139" s="107"/>
      <c r="M139" s="106" t="s">
        <v>94</v>
      </c>
      <c r="N139" s="107"/>
      <c r="O139" s="107"/>
      <c r="P139" s="107"/>
      <c r="Q139" s="107"/>
      <c r="R139" s="106" t="s">
        <v>61</v>
      </c>
      <c r="S139" s="107"/>
      <c r="T139" s="107"/>
      <c r="U139" s="106" t="s">
        <v>57</v>
      </c>
      <c r="V139" s="107"/>
      <c r="W139" s="107"/>
      <c r="X139" s="106" t="s">
        <v>69</v>
      </c>
      <c r="Y139" s="107"/>
      <c r="Z139" s="107"/>
    </row>
    <row r="140" spans="2:26" s="62" customFormat="1" ht="31" thickBot="1" x14ac:dyDescent="0.25">
      <c r="B140" s="105"/>
      <c r="C140" s="84" t="s">
        <v>36</v>
      </c>
      <c r="D140" s="84" t="s">
        <v>33</v>
      </c>
      <c r="E140" s="84" t="s">
        <v>34</v>
      </c>
      <c r="F140" s="84" t="s">
        <v>35</v>
      </c>
      <c r="G140" s="84" t="s">
        <v>70</v>
      </c>
      <c r="H140" s="84" t="s">
        <v>71</v>
      </c>
      <c r="I140" s="84" t="s">
        <v>72</v>
      </c>
      <c r="J140" s="84" t="s">
        <v>73</v>
      </c>
      <c r="K140" s="84" t="s">
        <v>49</v>
      </c>
      <c r="L140" s="84" t="s">
        <v>50</v>
      </c>
      <c r="M140" s="82" t="s">
        <v>74</v>
      </c>
      <c r="N140" s="82" t="s">
        <v>75</v>
      </c>
      <c r="O140" s="82" t="s">
        <v>76</v>
      </c>
      <c r="P140" s="82" t="s">
        <v>77</v>
      </c>
      <c r="Q140" s="82" t="s">
        <v>78</v>
      </c>
      <c r="R140" s="84" t="s">
        <v>62</v>
      </c>
      <c r="S140" s="84" t="s">
        <v>63</v>
      </c>
      <c r="T140" s="84" t="s">
        <v>64</v>
      </c>
      <c r="U140" s="84" t="s">
        <v>58</v>
      </c>
      <c r="V140" s="84" t="s">
        <v>59</v>
      </c>
      <c r="W140" s="84" t="s">
        <v>60</v>
      </c>
      <c r="X140" s="84" t="s">
        <v>45</v>
      </c>
      <c r="Y140" s="84" t="s">
        <v>46</v>
      </c>
      <c r="Z140" s="84" t="s">
        <v>47</v>
      </c>
    </row>
    <row r="141" spans="2:26" s="79" customFormat="1" ht="16" thickBot="1" x14ac:dyDescent="0.25">
      <c r="B141" s="76" t="s">
        <v>79</v>
      </c>
      <c r="C141" s="77">
        <v>572</v>
      </c>
      <c r="D141" s="77">
        <v>501</v>
      </c>
      <c r="E141" s="77">
        <v>35</v>
      </c>
      <c r="F141" s="77">
        <v>36</v>
      </c>
      <c r="G141" s="77">
        <v>217</v>
      </c>
      <c r="H141" s="77">
        <v>284</v>
      </c>
      <c r="I141" s="77">
        <v>36</v>
      </c>
      <c r="J141" s="77">
        <v>35</v>
      </c>
      <c r="K141" s="77">
        <v>116</v>
      </c>
      <c r="L141" s="77">
        <v>456</v>
      </c>
      <c r="M141" s="77">
        <v>0</v>
      </c>
      <c r="N141" s="77">
        <v>3</v>
      </c>
      <c r="O141" s="77">
        <v>37</v>
      </c>
      <c r="P141" s="77">
        <v>59</v>
      </c>
      <c r="Q141" s="77">
        <v>49</v>
      </c>
      <c r="R141" s="77">
        <v>71</v>
      </c>
      <c r="S141" s="77">
        <v>25</v>
      </c>
      <c r="T141" s="77">
        <v>20</v>
      </c>
      <c r="U141" s="77">
        <v>20</v>
      </c>
      <c r="V141" s="77">
        <v>68</v>
      </c>
      <c r="W141" s="77">
        <v>28</v>
      </c>
      <c r="X141" s="77">
        <v>204</v>
      </c>
      <c r="Y141" s="77">
        <v>206</v>
      </c>
      <c r="Z141" s="77">
        <v>162</v>
      </c>
    </row>
    <row r="142" spans="2:26" s="62" customFormat="1" ht="16" thickBot="1" x14ac:dyDescent="0.25">
      <c r="B142" s="68" t="s">
        <v>123</v>
      </c>
      <c r="C142" s="69">
        <v>0.84130019120458899</v>
      </c>
      <c r="D142" s="69">
        <v>0.84061135371179008</v>
      </c>
      <c r="E142" s="69">
        <v>0.87878787878787901</v>
      </c>
      <c r="F142" s="69">
        <v>0.8125</v>
      </c>
      <c r="G142" s="21">
        <v>0.88717948717948703</v>
      </c>
      <c r="H142" s="19">
        <v>0.80608365019011397</v>
      </c>
      <c r="I142" s="69">
        <v>0.8125</v>
      </c>
      <c r="J142" s="69">
        <v>0.87878787878787901</v>
      </c>
      <c r="K142" s="69">
        <v>0.81818181818181801</v>
      </c>
      <c r="L142" s="69">
        <v>0.84745762711864403</v>
      </c>
      <c r="M142" s="69">
        <v>0</v>
      </c>
      <c r="N142" s="69">
        <v>0.5</v>
      </c>
      <c r="O142" s="69">
        <v>0.77142857142857091</v>
      </c>
      <c r="P142" s="69">
        <v>0.8</v>
      </c>
      <c r="Q142" s="69">
        <v>0.83673469387755106</v>
      </c>
      <c r="R142" s="69">
        <v>0.86567164179104494</v>
      </c>
      <c r="S142" s="69">
        <v>0.78260869565217406</v>
      </c>
      <c r="T142" s="69">
        <v>0.7</v>
      </c>
      <c r="U142" s="69">
        <v>0.72222222222222199</v>
      </c>
      <c r="V142" s="69">
        <v>0.83333333333333304</v>
      </c>
      <c r="W142" s="69">
        <v>0.84615384615384603</v>
      </c>
      <c r="X142" s="21">
        <v>0.90109890109890101</v>
      </c>
      <c r="Y142" s="69">
        <v>0.81081081081081097</v>
      </c>
      <c r="Z142" s="69">
        <v>0.80769230769230804</v>
      </c>
    </row>
    <row r="143" spans="2:26" s="62" customFormat="1" ht="16" thickBot="1" x14ac:dyDescent="0.25">
      <c r="B143" s="68" t="s">
        <v>124</v>
      </c>
      <c r="C143" s="69">
        <v>0.34608030592734201</v>
      </c>
      <c r="D143" s="69">
        <v>0.34061135371178997</v>
      </c>
      <c r="E143" s="69">
        <v>0.42424242424242403</v>
      </c>
      <c r="F143" s="69">
        <v>0.34375</v>
      </c>
      <c r="G143" s="69">
        <v>0.38461538461538503</v>
      </c>
      <c r="H143" s="69">
        <v>0.30798479087452502</v>
      </c>
      <c r="I143" s="69">
        <v>0.34375</v>
      </c>
      <c r="J143" s="69">
        <v>0.42424242424242403</v>
      </c>
      <c r="K143" s="69">
        <v>0.3</v>
      </c>
      <c r="L143" s="69">
        <v>0.35835351089588402</v>
      </c>
      <c r="M143" s="69">
        <v>0</v>
      </c>
      <c r="N143" s="69">
        <v>0</v>
      </c>
      <c r="O143" s="69">
        <v>0.314285714285714</v>
      </c>
      <c r="P143" s="69">
        <v>0.34545454545454496</v>
      </c>
      <c r="Q143" s="69">
        <v>0.26530612244898</v>
      </c>
      <c r="R143" s="69">
        <v>0.32835820895522405</v>
      </c>
      <c r="S143" s="69">
        <v>0.26086956521739102</v>
      </c>
      <c r="T143" s="69">
        <v>0.25</v>
      </c>
      <c r="U143" s="19">
        <v>0.11111111111111099</v>
      </c>
      <c r="V143" s="69">
        <v>0.33333333333333298</v>
      </c>
      <c r="W143" s="69">
        <v>0.34615384615384598</v>
      </c>
      <c r="X143" s="69">
        <v>0.35714285714285698</v>
      </c>
      <c r="Y143" s="69">
        <v>0.302702702702703</v>
      </c>
      <c r="Z143" s="69">
        <v>0.38461538461538503</v>
      </c>
    </row>
    <row r="144" spans="2:26" s="62" customFormat="1" ht="16" thickBot="1" x14ac:dyDescent="0.25">
      <c r="B144" s="68" t="s">
        <v>125</v>
      </c>
      <c r="C144" s="69">
        <v>0.15869980879541098</v>
      </c>
      <c r="D144" s="69">
        <v>0.16157205240174702</v>
      </c>
      <c r="E144" s="69">
        <v>6.0606060606060594E-2</v>
      </c>
      <c r="F144" s="69">
        <v>0.21875</v>
      </c>
      <c r="G144" s="69">
        <v>0.138461538461538</v>
      </c>
      <c r="H144" s="69">
        <v>0.17870722433460098</v>
      </c>
      <c r="I144" s="69">
        <v>0.21875</v>
      </c>
      <c r="J144" s="69">
        <v>6.0606060606060594E-2</v>
      </c>
      <c r="K144" s="69">
        <v>0.17272727272727298</v>
      </c>
      <c r="L144" s="69">
        <v>0.15496368038740901</v>
      </c>
      <c r="M144" s="69">
        <v>0</v>
      </c>
      <c r="N144" s="69">
        <v>0</v>
      </c>
      <c r="O144" s="69">
        <v>0.14285714285714302</v>
      </c>
      <c r="P144" s="69">
        <v>0.12727272727272701</v>
      </c>
      <c r="Q144" s="69">
        <v>0.22448979591836701</v>
      </c>
      <c r="R144" s="69">
        <v>0.17910447761194001</v>
      </c>
      <c r="S144" s="69">
        <v>8.6956521739130391E-2</v>
      </c>
      <c r="T144" s="69">
        <v>0.25</v>
      </c>
      <c r="U144" s="69">
        <v>0.11111111111111099</v>
      </c>
      <c r="V144" s="69">
        <v>0.19696969696969699</v>
      </c>
      <c r="W144" s="69">
        <v>0.15384615384615399</v>
      </c>
      <c r="X144" s="19">
        <v>0.11538461538461499</v>
      </c>
      <c r="Y144" s="69">
        <v>0.178378378378378</v>
      </c>
      <c r="Z144" s="69">
        <v>0.18589743589743599</v>
      </c>
    </row>
    <row r="145" spans="2:26" s="62" customFormat="1" ht="16" thickBot="1" x14ac:dyDescent="0.25">
      <c r="B145" s="68" t="s">
        <v>126</v>
      </c>
      <c r="C145" s="69">
        <v>0.120458891013384</v>
      </c>
      <c r="D145" s="19">
        <v>0.102620087336245</v>
      </c>
      <c r="E145" s="69">
        <v>0.18181818181818202</v>
      </c>
      <c r="F145" s="21">
        <v>0.3125</v>
      </c>
      <c r="G145" s="69">
        <v>0.112820512820513</v>
      </c>
      <c r="H145" s="69">
        <v>9.5057034220532299E-2</v>
      </c>
      <c r="I145" s="21">
        <v>0.3125</v>
      </c>
      <c r="J145" s="69">
        <v>0.18181818181818202</v>
      </c>
      <c r="K145" s="69">
        <v>0.163636363636364</v>
      </c>
      <c r="L145" s="69">
        <v>0.108958837772397</v>
      </c>
      <c r="M145" s="69">
        <v>0</v>
      </c>
      <c r="N145" s="69">
        <v>0.5</v>
      </c>
      <c r="O145" s="69">
        <v>0.14285714285714302</v>
      </c>
      <c r="P145" s="21">
        <v>0.21818181818181798</v>
      </c>
      <c r="Q145" s="69">
        <v>0.102040816326531</v>
      </c>
      <c r="R145" s="69">
        <v>0.119402985074627</v>
      </c>
      <c r="S145" s="69">
        <v>0.217391304347826</v>
      </c>
      <c r="T145" s="69">
        <v>0.25</v>
      </c>
      <c r="U145" s="69">
        <v>0.22222222222222199</v>
      </c>
      <c r="V145" s="69">
        <v>0.13636363636363599</v>
      </c>
      <c r="W145" s="69">
        <v>0.19230769230769201</v>
      </c>
      <c r="X145" s="69">
        <v>0.11538461538461499</v>
      </c>
      <c r="Y145" s="19">
        <v>8.1081081081081099E-2</v>
      </c>
      <c r="Z145" s="21">
        <v>0.17307692307692299</v>
      </c>
    </row>
    <row r="146" spans="2:26" s="62" customFormat="1" ht="16" thickBot="1" x14ac:dyDescent="0.25">
      <c r="B146" s="68" t="s">
        <v>127</v>
      </c>
      <c r="C146" s="69">
        <v>0.105162523900574</v>
      </c>
      <c r="D146" s="69">
        <v>0.102620087336245</v>
      </c>
      <c r="E146" s="69">
        <v>0.15151515151515199</v>
      </c>
      <c r="F146" s="69">
        <v>9.375E-2</v>
      </c>
      <c r="G146" s="69">
        <v>9.7435897435897395E-2</v>
      </c>
      <c r="H146" s="69">
        <v>0.10646387832699601</v>
      </c>
      <c r="I146" s="69">
        <v>9.375E-2</v>
      </c>
      <c r="J146" s="69">
        <v>0.15151515151515199</v>
      </c>
      <c r="K146" s="69">
        <v>9.0909090909090898E-2</v>
      </c>
      <c r="L146" s="69">
        <v>0.108958837772397</v>
      </c>
      <c r="M146" s="69">
        <v>0</v>
      </c>
      <c r="N146" s="69">
        <v>0</v>
      </c>
      <c r="O146" s="69">
        <v>8.5714285714285687E-2</v>
      </c>
      <c r="P146" s="69">
        <v>0.10909090909090899</v>
      </c>
      <c r="Q146" s="69">
        <v>8.1632653061224497E-2</v>
      </c>
      <c r="R146" s="69">
        <v>0.119402985074627</v>
      </c>
      <c r="S146" s="69">
        <v>8.6956521739130391E-2</v>
      </c>
      <c r="T146" s="69">
        <v>0</v>
      </c>
      <c r="U146" s="69">
        <v>0.11111111111111099</v>
      </c>
      <c r="V146" s="69">
        <v>9.0909090909090898E-2</v>
      </c>
      <c r="W146" s="69">
        <v>7.69230769230769E-2</v>
      </c>
      <c r="X146" s="69">
        <v>0.11538461538461499</v>
      </c>
      <c r="Y146" s="69">
        <v>0.124324324324324</v>
      </c>
      <c r="Z146" s="69">
        <v>7.0512820512820498E-2</v>
      </c>
    </row>
    <row r="147" spans="2:26" s="62" customFormat="1" ht="16" thickBot="1" x14ac:dyDescent="0.25">
      <c r="B147" s="68" t="s">
        <v>128</v>
      </c>
      <c r="C147" s="69">
        <v>0.10133843212237099</v>
      </c>
      <c r="D147" s="69">
        <v>0.10480349344978199</v>
      </c>
      <c r="E147" s="69">
        <v>9.0909090909090898E-2</v>
      </c>
      <c r="F147" s="69">
        <v>6.25E-2</v>
      </c>
      <c r="G147" s="69">
        <v>9.2307692307692299E-2</v>
      </c>
      <c r="H147" s="69">
        <v>0.11406844106463901</v>
      </c>
      <c r="I147" s="69">
        <v>6.25E-2</v>
      </c>
      <c r="J147" s="69">
        <v>9.0909090909090898E-2</v>
      </c>
      <c r="K147" s="21">
        <v>0.17272727272727298</v>
      </c>
      <c r="L147" s="19">
        <v>8.2324455205811095E-2</v>
      </c>
      <c r="M147" s="69">
        <v>0</v>
      </c>
      <c r="N147" s="69">
        <v>0.5</v>
      </c>
      <c r="O147" s="69">
        <v>0.14285714285714302</v>
      </c>
      <c r="P147" s="69">
        <v>0.163636363636364</v>
      </c>
      <c r="Q147" s="21">
        <v>0.20408163265306101</v>
      </c>
      <c r="R147" s="69">
        <v>0.134328358208955</v>
      </c>
      <c r="S147" s="21">
        <v>0.26086956521739102</v>
      </c>
      <c r="T147" s="69">
        <v>0.2</v>
      </c>
      <c r="U147" s="69">
        <v>5.5555555555555497E-2</v>
      </c>
      <c r="V147" s="21">
        <v>0.18181818181818202</v>
      </c>
      <c r="W147" s="21">
        <v>0.230769230769231</v>
      </c>
      <c r="X147" s="69">
        <v>8.2417582417582388E-2</v>
      </c>
      <c r="Y147" s="69">
        <v>7.5675675675675708E-2</v>
      </c>
      <c r="Z147" s="21">
        <v>0.15384615384615399</v>
      </c>
    </row>
    <row r="148" spans="2:26" s="62" customFormat="1" ht="16" thickBot="1" x14ac:dyDescent="0.25">
      <c r="B148" s="68" t="s">
        <v>129</v>
      </c>
      <c r="C148" s="69">
        <v>9.9426386233269604E-2</v>
      </c>
      <c r="D148" s="69">
        <v>9.8253275109170299E-2</v>
      </c>
      <c r="E148" s="69">
        <v>3.0303030303030297E-2</v>
      </c>
      <c r="F148" s="69">
        <v>0.1875</v>
      </c>
      <c r="G148" s="69">
        <v>8.7179487179487203E-2</v>
      </c>
      <c r="H148" s="69">
        <v>0.10646387832699601</v>
      </c>
      <c r="I148" s="69">
        <v>0.1875</v>
      </c>
      <c r="J148" s="69">
        <v>3.0303030303030297E-2</v>
      </c>
      <c r="K148" s="69">
        <v>0.145454545454545</v>
      </c>
      <c r="L148" s="69">
        <v>8.7167070217917697E-2</v>
      </c>
      <c r="M148" s="69">
        <v>0</v>
      </c>
      <c r="N148" s="69">
        <v>0.5</v>
      </c>
      <c r="O148" s="69">
        <v>0.114285714285714</v>
      </c>
      <c r="P148" s="21">
        <v>0.18181818181818202</v>
      </c>
      <c r="Q148" s="69">
        <v>0.14285714285714302</v>
      </c>
      <c r="R148" s="69">
        <v>0.119402985074627</v>
      </c>
      <c r="S148" s="69">
        <v>0.13043478260869601</v>
      </c>
      <c r="T148" s="21">
        <v>0.25</v>
      </c>
      <c r="U148" s="69">
        <v>0.11111111111111099</v>
      </c>
      <c r="V148" s="69">
        <v>0.13636363636363599</v>
      </c>
      <c r="W148" s="69">
        <v>0.19230769230769201</v>
      </c>
      <c r="X148" s="69">
        <v>7.69230769230769E-2</v>
      </c>
      <c r="Y148" s="69">
        <v>0.11351351351351401</v>
      </c>
      <c r="Z148" s="69">
        <v>0.10897435897435899</v>
      </c>
    </row>
    <row r="149" spans="2:26" s="62" customFormat="1" ht="16" thickBot="1" x14ac:dyDescent="0.25">
      <c r="B149" s="68" t="s">
        <v>130</v>
      </c>
      <c r="C149" s="69">
        <v>4.7801147227533501E-2</v>
      </c>
      <c r="D149" s="69">
        <v>4.3668122270742397E-2</v>
      </c>
      <c r="E149" s="69">
        <v>0</v>
      </c>
      <c r="F149" s="21">
        <v>0.15625</v>
      </c>
      <c r="G149" s="69">
        <v>6.6666666666666693E-2</v>
      </c>
      <c r="H149" s="19">
        <v>2.66159695817491E-2</v>
      </c>
      <c r="I149" s="21">
        <v>0.15625</v>
      </c>
      <c r="J149" s="69">
        <v>0</v>
      </c>
      <c r="K149" s="69">
        <v>3.6363636363636397E-2</v>
      </c>
      <c r="L149" s="69">
        <v>5.0847457627118703E-2</v>
      </c>
      <c r="M149" s="69">
        <v>0</v>
      </c>
      <c r="N149" s="69">
        <v>0</v>
      </c>
      <c r="O149" s="69">
        <v>0</v>
      </c>
      <c r="P149" s="69">
        <v>7.2727272727272696E-2</v>
      </c>
      <c r="Q149" s="69">
        <v>2.04081632653061E-2</v>
      </c>
      <c r="R149" s="69">
        <v>1.49253731343284E-2</v>
      </c>
      <c r="S149" s="69">
        <v>0</v>
      </c>
      <c r="T149" s="21">
        <v>0.15</v>
      </c>
      <c r="U149" s="69">
        <v>5.5555555555555497E-2</v>
      </c>
      <c r="V149" s="69">
        <v>1.51515151515151E-2</v>
      </c>
      <c r="W149" s="69">
        <v>7.69230769230769E-2</v>
      </c>
      <c r="X149" s="69">
        <v>6.0439560439560405E-2</v>
      </c>
      <c r="Y149" s="69">
        <v>3.24324324324324E-2</v>
      </c>
      <c r="Z149" s="69">
        <v>5.1282051282051301E-2</v>
      </c>
    </row>
    <row r="150" spans="2:26" s="62" customFormat="1" ht="16" thickBot="1" x14ac:dyDescent="0.25">
      <c r="B150" s="68" t="s">
        <v>131</v>
      </c>
      <c r="C150" s="69">
        <v>4.3977055449330803E-2</v>
      </c>
      <c r="D150" s="69">
        <v>4.58515283842795E-2</v>
      </c>
      <c r="E150" s="69">
        <v>0</v>
      </c>
      <c r="F150" s="69">
        <v>6.25E-2</v>
      </c>
      <c r="G150" s="69">
        <v>5.6410256410256397E-2</v>
      </c>
      <c r="H150" s="69">
        <v>3.8022813688212899E-2</v>
      </c>
      <c r="I150" s="69">
        <v>6.25E-2</v>
      </c>
      <c r="J150" s="69">
        <v>0</v>
      </c>
      <c r="K150" s="69">
        <v>3.6363636363636397E-2</v>
      </c>
      <c r="L150" s="69">
        <v>4.6004842615012101E-2</v>
      </c>
      <c r="M150" s="69">
        <v>0</v>
      </c>
      <c r="N150" s="69">
        <v>0</v>
      </c>
      <c r="O150" s="69">
        <v>2.8571428571428598E-2</v>
      </c>
      <c r="P150" s="69">
        <v>1.8181818181818198E-2</v>
      </c>
      <c r="Q150" s="69">
        <v>4.08163265306122E-2</v>
      </c>
      <c r="R150" s="69">
        <v>5.9701492537313404E-2</v>
      </c>
      <c r="S150" s="69">
        <v>0</v>
      </c>
      <c r="T150" s="69">
        <v>0</v>
      </c>
      <c r="U150" s="69">
        <v>5.5555555555555497E-2</v>
      </c>
      <c r="V150" s="69">
        <v>4.5454545454545504E-2</v>
      </c>
      <c r="W150" s="69">
        <v>0</v>
      </c>
      <c r="X150" s="69">
        <v>3.2967032967033003E-2</v>
      </c>
      <c r="Y150" s="69">
        <v>3.7837837837837805E-2</v>
      </c>
      <c r="Z150" s="69">
        <v>6.4102564102564097E-2</v>
      </c>
    </row>
    <row r="151" spans="2:26" s="62" customFormat="1" ht="16" thickBot="1" x14ac:dyDescent="0.25">
      <c r="B151" s="68" t="s">
        <v>132</v>
      </c>
      <c r="C151" s="69">
        <v>4.0152963671128097E-2</v>
      </c>
      <c r="D151" s="69">
        <v>4.3668122270742397E-2</v>
      </c>
      <c r="E151" s="69">
        <v>3.0303030303030297E-2</v>
      </c>
      <c r="F151" s="69">
        <v>0</v>
      </c>
      <c r="G151" s="69">
        <v>5.6410256410256397E-2</v>
      </c>
      <c r="H151" s="69">
        <v>3.4220532319391601E-2</v>
      </c>
      <c r="I151" s="69">
        <v>0</v>
      </c>
      <c r="J151" s="69">
        <v>3.0303030303030297E-2</v>
      </c>
      <c r="K151" s="69">
        <v>2.7272727272727303E-2</v>
      </c>
      <c r="L151" s="69">
        <v>4.3583535108958807E-2</v>
      </c>
      <c r="M151" s="69">
        <v>0</v>
      </c>
      <c r="N151" s="69">
        <v>0</v>
      </c>
      <c r="O151" s="69">
        <v>5.7142857142857099E-2</v>
      </c>
      <c r="P151" s="69">
        <v>3.6363636363636397E-2</v>
      </c>
      <c r="Q151" s="69">
        <v>2.04081632653061E-2</v>
      </c>
      <c r="R151" s="69">
        <v>1.49253731343284E-2</v>
      </c>
      <c r="S151" s="69">
        <v>8.6956521739130391E-2</v>
      </c>
      <c r="T151" s="69">
        <v>0</v>
      </c>
      <c r="U151" s="69">
        <v>0.11111111111111099</v>
      </c>
      <c r="V151" s="69">
        <v>1.51515151515151E-2</v>
      </c>
      <c r="W151" s="69">
        <v>0</v>
      </c>
      <c r="X151" s="69">
        <v>4.3956043956044001E-2</v>
      </c>
      <c r="Y151" s="69">
        <v>3.7837837837837805E-2</v>
      </c>
      <c r="Z151" s="69">
        <v>3.8461538461538498E-2</v>
      </c>
    </row>
    <row r="152" spans="2:26" s="62" customFormat="1" ht="16" thickBot="1" x14ac:dyDescent="0.25">
      <c r="B152" s="68" t="s">
        <v>133</v>
      </c>
      <c r="C152" s="69">
        <v>2.4856596558317401E-2</v>
      </c>
      <c r="D152" s="69">
        <v>2.62008733624454E-2</v>
      </c>
      <c r="E152" s="69">
        <v>0</v>
      </c>
      <c r="F152" s="69">
        <v>3.125E-2</v>
      </c>
      <c r="G152" s="69">
        <v>3.0769230769230802E-2</v>
      </c>
      <c r="H152" s="69">
        <v>2.2813688212927799E-2</v>
      </c>
      <c r="I152" s="69">
        <v>3.125E-2</v>
      </c>
      <c r="J152" s="69">
        <v>0</v>
      </c>
      <c r="K152" s="21">
        <v>5.4545454545454494E-2</v>
      </c>
      <c r="L152" s="19">
        <v>1.6949152542372902E-2</v>
      </c>
      <c r="M152" s="69">
        <v>0</v>
      </c>
      <c r="N152" s="69">
        <v>0</v>
      </c>
      <c r="O152" s="69">
        <v>5.7142857142857099E-2</v>
      </c>
      <c r="P152" s="21">
        <v>7.2727272727272696E-2</v>
      </c>
      <c r="Q152" s="69">
        <v>0</v>
      </c>
      <c r="R152" s="21">
        <v>7.4626865671641798E-2</v>
      </c>
      <c r="S152" s="69">
        <v>4.3478260869565195E-2</v>
      </c>
      <c r="T152" s="69">
        <v>0</v>
      </c>
      <c r="U152" s="69">
        <v>0</v>
      </c>
      <c r="V152" s="69">
        <v>3.0303030303030297E-2</v>
      </c>
      <c r="W152" s="21">
        <v>0.15384615384615399</v>
      </c>
      <c r="X152" s="19">
        <v>5.4945054945054906E-3</v>
      </c>
      <c r="Y152" s="69">
        <v>1.62162162162162E-2</v>
      </c>
      <c r="Z152" s="21">
        <v>5.7692307692307702E-2</v>
      </c>
    </row>
    <row r="153" spans="2:26" s="62" customFormat="1" ht="16" thickBot="1" x14ac:dyDescent="0.25">
      <c r="B153" s="68" t="s">
        <v>134</v>
      </c>
      <c r="C153" s="69">
        <v>2.4856596558317401E-2</v>
      </c>
      <c r="D153" s="69">
        <v>2.8384279475982498E-2</v>
      </c>
      <c r="E153" s="69">
        <v>0</v>
      </c>
      <c r="F153" s="69">
        <v>0</v>
      </c>
      <c r="G153" s="69">
        <v>2.5641025641025599E-2</v>
      </c>
      <c r="H153" s="69">
        <v>3.04182509505703E-2</v>
      </c>
      <c r="I153" s="69">
        <v>0</v>
      </c>
      <c r="J153" s="69">
        <v>0</v>
      </c>
      <c r="K153" s="69">
        <v>2.7272727272727303E-2</v>
      </c>
      <c r="L153" s="69">
        <v>2.4213075060532701E-2</v>
      </c>
      <c r="M153" s="69">
        <v>0</v>
      </c>
      <c r="N153" s="21">
        <v>0.5</v>
      </c>
      <c r="O153" s="69">
        <v>5.7142857142857099E-2</v>
      </c>
      <c r="P153" s="69">
        <v>3.6363636363636397E-2</v>
      </c>
      <c r="Q153" s="69">
        <v>0</v>
      </c>
      <c r="R153" s="69">
        <v>2.9850746268656702E-2</v>
      </c>
      <c r="S153" s="69">
        <v>0</v>
      </c>
      <c r="T153" s="69">
        <v>0.05</v>
      </c>
      <c r="U153" s="69">
        <v>0</v>
      </c>
      <c r="V153" s="69">
        <v>1.51515151515151E-2</v>
      </c>
      <c r="W153" s="69">
        <v>7.69230769230769E-2</v>
      </c>
      <c r="X153" s="69">
        <v>2.1978021978022001E-2</v>
      </c>
      <c r="Y153" s="69">
        <v>2.7027027027027001E-2</v>
      </c>
      <c r="Z153" s="69">
        <v>2.5641025641025599E-2</v>
      </c>
    </row>
    <row r="154" spans="2:26" s="62" customFormat="1" ht="16" thickBot="1" x14ac:dyDescent="0.25">
      <c r="B154" s="68" t="s">
        <v>135</v>
      </c>
      <c r="C154" s="69">
        <v>2.1032504780114699E-2</v>
      </c>
      <c r="D154" s="69">
        <v>2.1834061135371199E-2</v>
      </c>
      <c r="E154" s="69">
        <v>0</v>
      </c>
      <c r="F154" s="69">
        <v>3.125E-2</v>
      </c>
      <c r="G154" s="69">
        <v>2.5641025641025599E-2</v>
      </c>
      <c r="H154" s="69">
        <v>1.9011406844106502E-2</v>
      </c>
      <c r="I154" s="69">
        <v>3.125E-2</v>
      </c>
      <c r="J154" s="69">
        <v>0</v>
      </c>
      <c r="K154" s="69">
        <v>9.0909090909090887E-3</v>
      </c>
      <c r="L154" s="69">
        <v>2.4213075060532701E-2</v>
      </c>
      <c r="M154" s="69">
        <v>0</v>
      </c>
      <c r="N154" s="69">
        <v>0</v>
      </c>
      <c r="O154" s="69">
        <v>0</v>
      </c>
      <c r="P154" s="69">
        <v>1.8181818181818198E-2</v>
      </c>
      <c r="Q154" s="69">
        <v>0</v>
      </c>
      <c r="R154" s="69">
        <v>0</v>
      </c>
      <c r="S154" s="69">
        <v>0</v>
      </c>
      <c r="T154" s="69">
        <v>0.05</v>
      </c>
      <c r="U154" s="69">
        <v>0</v>
      </c>
      <c r="V154" s="69">
        <v>0</v>
      </c>
      <c r="W154" s="69">
        <v>3.8461538461538498E-2</v>
      </c>
      <c r="X154" s="69">
        <v>2.1978021978022001E-2</v>
      </c>
      <c r="Y154" s="69">
        <v>2.1621621621621602E-2</v>
      </c>
      <c r="Z154" s="69">
        <v>1.9230769230769201E-2</v>
      </c>
    </row>
    <row r="155" spans="2:26" s="62" customFormat="1" ht="16" thickBot="1" x14ac:dyDescent="0.25">
      <c r="B155" s="68" t="s">
        <v>136</v>
      </c>
      <c r="C155" s="69">
        <v>1.3384321223709399E-2</v>
      </c>
      <c r="D155" s="69">
        <v>1.31004366812227E-2</v>
      </c>
      <c r="E155" s="69">
        <v>3.0303030303030297E-2</v>
      </c>
      <c r="F155" s="69">
        <v>0</v>
      </c>
      <c r="G155" s="69">
        <v>5.1282051282051299E-3</v>
      </c>
      <c r="H155" s="69">
        <v>1.9011406844106502E-2</v>
      </c>
      <c r="I155" s="69">
        <v>0</v>
      </c>
      <c r="J155" s="69">
        <v>3.0303030303030297E-2</v>
      </c>
      <c r="K155" s="69">
        <v>2.7272727272727303E-2</v>
      </c>
      <c r="L155" s="69">
        <v>9.685230024213079E-3</v>
      </c>
      <c r="M155" s="69">
        <v>0</v>
      </c>
      <c r="N155" s="69">
        <v>0</v>
      </c>
      <c r="O155" s="21">
        <v>5.7142857142857099E-2</v>
      </c>
      <c r="P155" s="69">
        <v>1.8181818181818198E-2</v>
      </c>
      <c r="Q155" s="69">
        <v>2.04081632653061E-2</v>
      </c>
      <c r="R155" s="69">
        <v>2.9850746268656702E-2</v>
      </c>
      <c r="S155" s="69">
        <v>4.3478260869565195E-2</v>
      </c>
      <c r="T155" s="69">
        <v>0</v>
      </c>
      <c r="U155" s="21">
        <v>0.11111111111111099</v>
      </c>
      <c r="V155" s="69">
        <v>1.51515151515151E-2</v>
      </c>
      <c r="W155" s="69">
        <v>0</v>
      </c>
      <c r="X155" s="69">
        <v>1.0989010989011E-2</v>
      </c>
      <c r="Y155" s="69">
        <v>1.0810810810810801E-2</v>
      </c>
      <c r="Z155" s="69">
        <v>1.9230769230769201E-2</v>
      </c>
    </row>
    <row r="156" spans="2:26" s="62" customFormat="1" ht="16" thickBot="1" x14ac:dyDescent="0.25">
      <c r="B156" s="68" t="s">
        <v>101</v>
      </c>
      <c r="C156" s="69">
        <v>0.147227533460803</v>
      </c>
      <c r="D156" s="69">
        <v>0.13973799126637598</v>
      </c>
      <c r="E156" s="69">
        <v>0.21212121212121202</v>
      </c>
      <c r="F156" s="69">
        <v>0.1875</v>
      </c>
      <c r="G156" s="69">
        <v>0.143589743589744</v>
      </c>
      <c r="H156" s="69">
        <v>0.13688212927756699</v>
      </c>
      <c r="I156" s="69">
        <v>0.1875</v>
      </c>
      <c r="J156" s="69">
        <v>0.21212121212121202</v>
      </c>
      <c r="K156" s="69">
        <v>0.15454545454545499</v>
      </c>
      <c r="L156" s="69">
        <v>0.145278450363196</v>
      </c>
      <c r="M156" s="69">
        <v>0</v>
      </c>
      <c r="N156" s="69">
        <v>0.5</v>
      </c>
      <c r="O156" s="69">
        <v>0.14285714285714302</v>
      </c>
      <c r="P156" s="69">
        <v>0.18181818181818202</v>
      </c>
      <c r="Q156" s="69">
        <v>8.1632653061224497E-2</v>
      </c>
      <c r="R156" s="69">
        <v>0.16417910447761203</v>
      </c>
      <c r="S156" s="69">
        <v>0.217391304347826</v>
      </c>
      <c r="T156" s="69">
        <v>0.05</v>
      </c>
      <c r="U156" s="69">
        <v>0.16666666666666699</v>
      </c>
      <c r="V156" s="69">
        <v>0.15151515151515199</v>
      </c>
      <c r="W156" s="69">
        <v>0.15384615384615399</v>
      </c>
      <c r="X156" s="69">
        <v>0.18131868131868101</v>
      </c>
      <c r="Y156" s="69">
        <v>0.14054054054054099</v>
      </c>
      <c r="Z156" s="69">
        <v>0.11538461538461499</v>
      </c>
    </row>
    <row r="157" spans="2:26" ht="15" thickBot="1" x14ac:dyDescent="0.25">
      <c r="B157" s="80"/>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2:26" ht="15" thickBot="1" x14ac:dyDescent="0.25">
      <c r="B158" s="110" t="s">
        <v>137</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2"/>
    </row>
    <row r="159" spans="2:26" ht="15" thickBot="1" x14ac:dyDescent="0.25">
      <c r="B159" s="113" t="s">
        <v>66</v>
      </c>
      <c r="C159" s="84"/>
      <c r="D159" s="115" t="s">
        <v>32</v>
      </c>
      <c r="E159" s="116"/>
      <c r="F159" s="117"/>
      <c r="G159" s="115" t="s">
        <v>67</v>
      </c>
      <c r="H159" s="116"/>
      <c r="I159" s="116"/>
      <c r="J159" s="117"/>
      <c r="K159" s="115" t="s">
        <v>48</v>
      </c>
      <c r="L159" s="117"/>
      <c r="M159" s="115" t="s">
        <v>68</v>
      </c>
      <c r="N159" s="116"/>
      <c r="O159" s="116"/>
      <c r="P159" s="116"/>
      <c r="Q159" s="117"/>
      <c r="R159" s="115" t="s">
        <v>61</v>
      </c>
      <c r="S159" s="116"/>
      <c r="T159" s="117"/>
      <c r="U159" s="115" t="s">
        <v>57</v>
      </c>
      <c r="V159" s="116"/>
      <c r="W159" s="117"/>
      <c r="X159" s="115" t="s">
        <v>69</v>
      </c>
      <c r="Y159" s="116"/>
      <c r="Z159" s="117"/>
    </row>
    <row r="160" spans="2:26" ht="31" thickBot="1" x14ac:dyDescent="0.25">
      <c r="B160" s="114"/>
      <c r="C160" s="84" t="s">
        <v>36</v>
      </c>
      <c r="D160" s="84" t="s">
        <v>33</v>
      </c>
      <c r="E160" s="84" t="s">
        <v>34</v>
      </c>
      <c r="F160" s="84" t="s">
        <v>35</v>
      </c>
      <c r="G160" s="84" t="s">
        <v>70</v>
      </c>
      <c r="H160" s="84" t="s">
        <v>71</v>
      </c>
      <c r="I160" s="84" t="s">
        <v>72</v>
      </c>
      <c r="J160" s="84" t="s">
        <v>73</v>
      </c>
      <c r="K160" s="84" t="s">
        <v>49</v>
      </c>
      <c r="L160" s="84" t="s">
        <v>50</v>
      </c>
      <c r="M160" s="84" t="s">
        <v>74</v>
      </c>
      <c r="N160" s="84" t="s">
        <v>75</v>
      </c>
      <c r="O160" s="84" t="s">
        <v>76</v>
      </c>
      <c r="P160" s="84" t="s">
        <v>77</v>
      </c>
      <c r="Q160" s="84" t="s">
        <v>78</v>
      </c>
      <c r="R160" s="84" t="s">
        <v>62</v>
      </c>
      <c r="S160" s="84" t="s">
        <v>63</v>
      </c>
      <c r="T160" s="84" t="s">
        <v>64</v>
      </c>
      <c r="U160" s="84" t="s">
        <v>58</v>
      </c>
      <c r="V160" s="84" t="s">
        <v>59</v>
      </c>
      <c r="W160" s="84" t="s">
        <v>60</v>
      </c>
      <c r="X160" s="84" t="s">
        <v>45</v>
      </c>
      <c r="Y160" s="84" t="s">
        <v>46</v>
      </c>
      <c r="Z160" s="84" t="s">
        <v>47</v>
      </c>
    </row>
    <row r="161" spans="2:26" s="78" customFormat="1" ht="16" thickBot="1" x14ac:dyDescent="0.25">
      <c r="B161" s="76" t="s">
        <v>79</v>
      </c>
      <c r="C161" s="77">
        <v>572</v>
      </c>
      <c r="D161" s="77">
        <v>501</v>
      </c>
      <c r="E161" s="77">
        <v>35</v>
      </c>
      <c r="F161" s="77">
        <v>36</v>
      </c>
      <c r="G161" s="77">
        <v>217</v>
      </c>
      <c r="H161" s="77">
        <v>284</v>
      </c>
      <c r="I161" s="77">
        <v>36</v>
      </c>
      <c r="J161" s="77">
        <v>35</v>
      </c>
      <c r="K161" s="77">
        <v>116</v>
      </c>
      <c r="L161" s="77">
        <v>456</v>
      </c>
      <c r="M161" s="77">
        <v>0</v>
      </c>
      <c r="N161" s="77">
        <v>3</v>
      </c>
      <c r="O161" s="77">
        <v>37</v>
      </c>
      <c r="P161" s="77">
        <v>59</v>
      </c>
      <c r="Q161" s="77">
        <v>49</v>
      </c>
      <c r="R161" s="77">
        <v>71</v>
      </c>
      <c r="S161" s="77">
        <v>25</v>
      </c>
      <c r="T161" s="77">
        <v>20</v>
      </c>
      <c r="U161" s="77">
        <v>20</v>
      </c>
      <c r="V161" s="77">
        <v>68</v>
      </c>
      <c r="W161" s="77">
        <v>28</v>
      </c>
      <c r="X161" s="77">
        <v>204</v>
      </c>
      <c r="Y161" s="77">
        <v>206</v>
      </c>
      <c r="Z161" s="77">
        <v>162</v>
      </c>
    </row>
    <row r="162" spans="2:26" ht="16" thickBot="1" x14ac:dyDescent="0.25">
      <c r="B162" s="68" t="s">
        <v>49</v>
      </c>
      <c r="C162" s="69">
        <v>0.48951048951049003</v>
      </c>
      <c r="D162" s="21">
        <v>0.50698602794411196</v>
      </c>
      <c r="E162" s="19">
        <v>0.22857142857142901</v>
      </c>
      <c r="F162" s="69">
        <v>0.5</v>
      </c>
      <c r="G162" s="21">
        <v>0.57142857142857106</v>
      </c>
      <c r="H162" s="69">
        <v>0.45774647887323899</v>
      </c>
      <c r="I162" s="69">
        <v>0.5</v>
      </c>
      <c r="J162" s="19">
        <v>0.22857142857142901</v>
      </c>
      <c r="K162" s="69">
        <v>0.47413793103448298</v>
      </c>
      <c r="L162" s="69">
        <v>0.49342105263157898</v>
      </c>
      <c r="M162" s="69">
        <v>0</v>
      </c>
      <c r="N162" s="69">
        <v>0.66666666666666696</v>
      </c>
      <c r="O162" s="69">
        <v>0.54054054054054101</v>
      </c>
      <c r="P162" s="69">
        <v>0.57627118644067798</v>
      </c>
      <c r="Q162" s="19">
        <v>0.34693877551020402</v>
      </c>
      <c r="R162" s="69">
        <v>0.43661971830985896</v>
      </c>
      <c r="S162" s="69">
        <v>0.48</v>
      </c>
      <c r="T162" s="69">
        <v>0.6</v>
      </c>
      <c r="U162" s="69">
        <v>0.5</v>
      </c>
      <c r="V162" s="69">
        <v>0.42647058823529399</v>
      </c>
      <c r="W162" s="69">
        <v>0.57142857142857106</v>
      </c>
      <c r="X162" s="69">
        <v>0.53431372549019596</v>
      </c>
      <c r="Y162" s="69">
        <v>0.44174757281553395</v>
      </c>
      <c r="Z162" s="69">
        <v>0.49382716049382702</v>
      </c>
    </row>
    <row r="163" spans="2:26" ht="16" thickBot="1" x14ac:dyDescent="0.25">
      <c r="B163" s="72" t="s">
        <v>50</v>
      </c>
      <c r="C163" s="69">
        <v>0.18181818181818202</v>
      </c>
      <c r="D163" s="69">
        <v>0.17764471057884201</v>
      </c>
      <c r="E163" s="69">
        <v>0.22857142857142901</v>
      </c>
      <c r="F163" s="69">
        <v>0.194444444444444</v>
      </c>
      <c r="G163" s="69">
        <v>0.17511520737327199</v>
      </c>
      <c r="H163" s="69">
        <v>0.17957746478873202</v>
      </c>
      <c r="I163" s="69">
        <v>0.194444444444444</v>
      </c>
      <c r="J163" s="69">
        <v>0.22857142857142901</v>
      </c>
      <c r="K163" s="69">
        <v>0.18965517241379298</v>
      </c>
      <c r="L163" s="69">
        <v>0.17982456140350903</v>
      </c>
      <c r="M163" s="69">
        <v>0</v>
      </c>
      <c r="N163" s="69">
        <v>0.33333333333333298</v>
      </c>
      <c r="O163" s="69">
        <v>8.1081081081081099E-2</v>
      </c>
      <c r="P163" s="69">
        <v>0.22033898305084701</v>
      </c>
      <c r="Q163" s="69">
        <v>0.183673469387755</v>
      </c>
      <c r="R163" s="69">
        <v>0.21126760563380301</v>
      </c>
      <c r="S163" s="69">
        <v>0.16</v>
      </c>
      <c r="T163" s="69">
        <v>0.15</v>
      </c>
      <c r="U163" s="69">
        <v>0.15</v>
      </c>
      <c r="V163" s="69">
        <v>0.191176470588235</v>
      </c>
      <c r="W163" s="69">
        <v>0.214285714285714</v>
      </c>
      <c r="X163" s="69">
        <v>0.161764705882353</v>
      </c>
      <c r="Y163" s="69">
        <v>0.19417475728155298</v>
      </c>
      <c r="Z163" s="69">
        <v>0.19135802469135801</v>
      </c>
    </row>
    <row r="164" spans="2:26" ht="16" thickBot="1" x14ac:dyDescent="0.25">
      <c r="B164" s="68" t="s">
        <v>83</v>
      </c>
      <c r="C164" s="69">
        <v>0.32867132867132903</v>
      </c>
      <c r="D164" s="69">
        <v>0.31536926147704603</v>
      </c>
      <c r="E164" s="21">
        <v>0.54285714285714304</v>
      </c>
      <c r="F164" s="69">
        <v>0.30555555555555602</v>
      </c>
      <c r="G164" s="19">
        <v>0.25345622119815703</v>
      </c>
      <c r="H164" s="69">
        <v>0.36267605633802802</v>
      </c>
      <c r="I164" s="69">
        <v>0.30555555555555602</v>
      </c>
      <c r="J164" s="21">
        <v>0.54285714285714304</v>
      </c>
      <c r="K164" s="69">
        <v>0.33620689655172398</v>
      </c>
      <c r="L164" s="69">
        <v>0.32675438596491196</v>
      </c>
      <c r="M164" s="69">
        <v>0</v>
      </c>
      <c r="N164" s="69">
        <v>0</v>
      </c>
      <c r="O164" s="69">
        <v>0.37837837837837801</v>
      </c>
      <c r="P164" s="19">
        <v>0.20338983050847501</v>
      </c>
      <c r="Q164" s="21">
        <v>0.469387755102041</v>
      </c>
      <c r="R164" s="69">
        <v>0.352112676056338</v>
      </c>
      <c r="S164" s="69">
        <v>0.36</v>
      </c>
      <c r="T164" s="69">
        <v>0.25</v>
      </c>
      <c r="U164" s="69">
        <v>0.35</v>
      </c>
      <c r="V164" s="69">
        <v>0.38235294117647101</v>
      </c>
      <c r="W164" s="69">
        <v>0.214285714285714</v>
      </c>
      <c r="X164" s="69">
        <v>0.30392156862745101</v>
      </c>
      <c r="Y164" s="69">
        <v>0.36407766990291301</v>
      </c>
      <c r="Z164" s="69">
        <v>0.31481481481481499</v>
      </c>
    </row>
    <row r="165" spans="2:26" s="62" customFormat="1" ht="15" thickBot="1" x14ac:dyDescent="0.25"/>
    <row r="166" spans="2:26" ht="15" thickBot="1" x14ac:dyDescent="0.25">
      <c r="B166" s="102" t="s">
        <v>138</v>
      </c>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row>
    <row r="167" spans="2:26" ht="15" thickBot="1" x14ac:dyDescent="0.25">
      <c r="B167" s="104" t="s">
        <v>66</v>
      </c>
      <c r="C167" s="84"/>
      <c r="D167" s="106" t="s">
        <v>32</v>
      </c>
      <c r="E167" s="107"/>
      <c r="F167" s="107"/>
      <c r="G167" s="106" t="s">
        <v>67</v>
      </c>
      <c r="H167" s="107"/>
      <c r="I167" s="107"/>
      <c r="J167" s="107"/>
      <c r="K167" s="106" t="s">
        <v>48</v>
      </c>
      <c r="L167" s="107"/>
      <c r="M167" s="106" t="s">
        <v>68</v>
      </c>
      <c r="N167" s="107"/>
      <c r="O167" s="107"/>
      <c r="P167" s="107"/>
      <c r="Q167" s="107"/>
      <c r="R167" s="106" t="s">
        <v>61</v>
      </c>
      <c r="S167" s="107"/>
      <c r="T167" s="107"/>
      <c r="U167" s="106" t="s">
        <v>57</v>
      </c>
      <c r="V167" s="107"/>
      <c r="W167" s="107"/>
      <c r="X167" s="106" t="s">
        <v>69</v>
      </c>
      <c r="Y167" s="107"/>
      <c r="Z167" s="107"/>
    </row>
    <row r="168" spans="2:26" ht="31" thickBot="1" x14ac:dyDescent="0.25">
      <c r="B168" s="105"/>
      <c r="C168" s="84" t="s">
        <v>36</v>
      </c>
      <c r="D168" s="84" t="s">
        <v>33</v>
      </c>
      <c r="E168" s="84" t="s">
        <v>34</v>
      </c>
      <c r="F168" s="84" t="s">
        <v>35</v>
      </c>
      <c r="G168" s="84" t="s">
        <v>70</v>
      </c>
      <c r="H168" s="84" t="s">
        <v>71</v>
      </c>
      <c r="I168" s="84" t="s">
        <v>72</v>
      </c>
      <c r="J168" s="84" t="s">
        <v>73</v>
      </c>
      <c r="K168" s="84" t="s">
        <v>49</v>
      </c>
      <c r="L168" s="84" t="s">
        <v>50</v>
      </c>
      <c r="M168" s="84" t="s">
        <v>74</v>
      </c>
      <c r="N168" s="84" t="s">
        <v>75</v>
      </c>
      <c r="O168" s="84" t="s">
        <v>76</v>
      </c>
      <c r="P168" s="84" t="s">
        <v>77</v>
      </c>
      <c r="Q168" s="84" t="s">
        <v>78</v>
      </c>
      <c r="R168" s="84" t="s">
        <v>62</v>
      </c>
      <c r="S168" s="84" t="s">
        <v>63</v>
      </c>
      <c r="T168" s="84" t="s">
        <v>64</v>
      </c>
      <c r="U168" s="84" t="s">
        <v>58</v>
      </c>
      <c r="V168" s="84" t="s">
        <v>59</v>
      </c>
      <c r="W168" s="84" t="s">
        <v>60</v>
      </c>
      <c r="X168" s="84" t="s">
        <v>45</v>
      </c>
      <c r="Y168" s="84" t="s">
        <v>46</v>
      </c>
      <c r="Z168" s="84" t="s">
        <v>47</v>
      </c>
    </row>
    <row r="169" spans="2:26" s="78" customFormat="1" ht="16" thickBot="1" x14ac:dyDescent="0.25">
      <c r="B169" s="76" t="s">
        <v>79</v>
      </c>
      <c r="C169" s="77">
        <v>572</v>
      </c>
      <c r="D169" s="77">
        <v>501</v>
      </c>
      <c r="E169" s="77">
        <v>35</v>
      </c>
      <c r="F169" s="77">
        <v>36</v>
      </c>
      <c r="G169" s="77">
        <v>217</v>
      </c>
      <c r="H169" s="77">
        <v>284</v>
      </c>
      <c r="I169" s="77">
        <v>36</v>
      </c>
      <c r="J169" s="77">
        <v>35</v>
      </c>
      <c r="K169" s="77">
        <v>116</v>
      </c>
      <c r="L169" s="77">
        <v>456</v>
      </c>
      <c r="M169" s="77">
        <v>0</v>
      </c>
      <c r="N169" s="77">
        <v>3</v>
      </c>
      <c r="O169" s="77">
        <v>37</v>
      </c>
      <c r="P169" s="77">
        <v>59</v>
      </c>
      <c r="Q169" s="77">
        <v>49</v>
      </c>
      <c r="R169" s="77">
        <v>71</v>
      </c>
      <c r="S169" s="77">
        <v>25</v>
      </c>
      <c r="T169" s="77">
        <v>20</v>
      </c>
      <c r="U169" s="77">
        <v>20</v>
      </c>
      <c r="V169" s="77">
        <v>68</v>
      </c>
      <c r="W169" s="77">
        <v>28</v>
      </c>
      <c r="X169" s="77">
        <v>204</v>
      </c>
      <c r="Y169" s="77">
        <v>206</v>
      </c>
      <c r="Z169" s="77">
        <v>162</v>
      </c>
    </row>
    <row r="170" spans="2:26" ht="16" thickBot="1" x14ac:dyDescent="0.25">
      <c r="B170" s="68" t="s">
        <v>90</v>
      </c>
      <c r="C170" s="69">
        <v>1.7482517482517502E-3</v>
      </c>
      <c r="D170" s="69">
        <v>1.9960079840319399E-3</v>
      </c>
      <c r="E170" s="69">
        <v>0</v>
      </c>
      <c r="F170" s="69">
        <v>0</v>
      </c>
      <c r="G170" s="69">
        <v>4.6082949308755804E-3</v>
      </c>
      <c r="H170" s="69">
        <v>0</v>
      </c>
      <c r="I170" s="69">
        <v>0</v>
      </c>
      <c r="J170" s="69">
        <v>0</v>
      </c>
      <c r="K170" s="69">
        <v>0</v>
      </c>
      <c r="L170" s="69">
        <v>2.1929824561403499E-3</v>
      </c>
      <c r="M170" s="69">
        <v>0</v>
      </c>
      <c r="N170" s="69">
        <v>0</v>
      </c>
      <c r="O170" s="69">
        <v>0</v>
      </c>
      <c r="P170" s="69">
        <v>0</v>
      </c>
      <c r="Q170" s="69">
        <v>0</v>
      </c>
      <c r="R170" s="69">
        <v>0</v>
      </c>
      <c r="S170" s="69">
        <v>0</v>
      </c>
      <c r="T170" s="69">
        <v>0</v>
      </c>
      <c r="U170" s="69">
        <v>0</v>
      </c>
      <c r="V170" s="69">
        <v>0</v>
      </c>
      <c r="W170" s="69">
        <v>0</v>
      </c>
      <c r="X170" s="69">
        <v>4.9019607843137298E-3</v>
      </c>
      <c r="Y170" s="69">
        <v>0</v>
      </c>
      <c r="Z170" s="69">
        <v>0</v>
      </c>
    </row>
    <row r="171" spans="2:26" ht="16" thickBot="1" x14ac:dyDescent="0.25">
      <c r="B171" s="68" t="s">
        <v>91</v>
      </c>
      <c r="C171" s="69">
        <v>7.86713286713287E-2</v>
      </c>
      <c r="D171" s="69">
        <v>8.3832335329341298E-2</v>
      </c>
      <c r="E171" s="69">
        <v>5.7142857142857099E-2</v>
      </c>
      <c r="F171" s="69">
        <v>2.7777777777777801E-2</v>
      </c>
      <c r="G171" s="21">
        <v>0.13364055299539199</v>
      </c>
      <c r="H171" s="19">
        <v>4.5774647887323897E-2</v>
      </c>
      <c r="I171" s="69">
        <v>2.7777777777777801E-2</v>
      </c>
      <c r="J171" s="69">
        <v>5.7142857142857099E-2</v>
      </c>
      <c r="K171" s="19">
        <v>2.5862068965517203E-2</v>
      </c>
      <c r="L171" s="21">
        <v>9.2105263157894704E-2</v>
      </c>
      <c r="M171" s="69">
        <v>0</v>
      </c>
      <c r="N171" s="69">
        <v>0</v>
      </c>
      <c r="O171" s="69">
        <v>0</v>
      </c>
      <c r="P171" s="69">
        <v>1.6949152542372902E-2</v>
      </c>
      <c r="Q171" s="69">
        <v>4.08163265306122E-2</v>
      </c>
      <c r="R171" s="69">
        <v>4.2253521126760597E-2</v>
      </c>
      <c r="S171" s="69">
        <v>0</v>
      </c>
      <c r="T171" s="69">
        <v>0</v>
      </c>
      <c r="U171" s="69">
        <v>0</v>
      </c>
      <c r="V171" s="69">
        <v>4.4117647058823498E-2</v>
      </c>
      <c r="W171" s="69">
        <v>0</v>
      </c>
      <c r="X171" s="21">
        <v>0.15196078431372501</v>
      </c>
      <c r="Y171" s="69">
        <v>5.3398058252427195E-2</v>
      </c>
      <c r="Z171" s="19">
        <v>1.85185185185185E-2</v>
      </c>
    </row>
    <row r="172" spans="2:26" ht="16" thickBot="1" x14ac:dyDescent="0.25">
      <c r="B172" s="72" t="s">
        <v>92</v>
      </c>
      <c r="C172" s="69">
        <v>0.87587412587412605</v>
      </c>
      <c r="D172" s="69">
        <v>0.86826347305389207</v>
      </c>
      <c r="E172" s="69">
        <v>0.88571428571428601</v>
      </c>
      <c r="F172" s="69">
        <v>0.97222222222222199</v>
      </c>
      <c r="G172" s="19">
        <v>0.80645161290322609</v>
      </c>
      <c r="H172" s="21">
        <v>0.91549295774647899</v>
      </c>
      <c r="I172" s="69">
        <v>0.97222222222222199</v>
      </c>
      <c r="J172" s="69">
        <v>0.88571428571428601</v>
      </c>
      <c r="K172" s="21">
        <v>0.96551724137931005</v>
      </c>
      <c r="L172" s="19">
        <v>0.85307017543859598</v>
      </c>
      <c r="M172" s="69">
        <v>0</v>
      </c>
      <c r="N172" s="69">
        <v>1</v>
      </c>
      <c r="O172" s="69">
        <v>0.97297297297297303</v>
      </c>
      <c r="P172" s="21">
        <v>0.96610169491525399</v>
      </c>
      <c r="Q172" s="69">
        <v>0.95918367346938793</v>
      </c>
      <c r="R172" s="21">
        <v>0.95774647887323994</v>
      </c>
      <c r="S172" s="69">
        <v>1</v>
      </c>
      <c r="T172" s="69">
        <v>0.95</v>
      </c>
      <c r="U172" s="69">
        <v>0.95</v>
      </c>
      <c r="V172" s="21">
        <v>0.95588235294117696</v>
      </c>
      <c r="W172" s="21">
        <v>1</v>
      </c>
      <c r="X172" s="19">
        <v>0.77450980392156898</v>
      </c>
      <c r="Y172" s="69">
        <v>0.89805825242718396</v>
      </c>
      <c r="Z172" s="21">
        <v>0.97530864197530898</v>
      </c>
    </row>
    <row r="173" spans="2:26" ht="16" thickBot="1" x14ac:dyDescent="0.25">
      <c r="B173" s="68" t="s">
        <v>83</v>
      </c>
      <c r="C173" s="69">
        <v>4.3706293706293697E-2</v>
      </c>
      <c r="D173" s="69">
        <v>4.5908183632734502E-2</v>
      </c>
      <c r="E173" s="69">
        <v>5.7142857142857099E-2</v>
      </c>
      <c r="F173" s="69">
        <v>0</v>
      </c>
      <c r="G173" s="69">
        <v>5.5299539170506902E-2</v>
      </c>
      <c r="H173" s="69">
        <v>3.8732394366197201E-2</v>
      </c>
      <c r="I173" s="69">
        <v>0</v>
      </c>
      <c r="J173" s="69">
        <v>5.7142857142857099E-2</v>
      </c>
      <c r="K173" s="19">
        <v>8.6206896551724102E-3</v>
      </c>
      <c r="L173" s="21">
        <v>5.2631578947368397E-2</v>
      </c>
      <c r="M173" s="69">
        <v>0</v>
      </c>
      <c r="N173" s="69">
        <v>0</v>
      </c>
      <c r="O173" s="69">
        <v>2.7027027027027001E-2</v>
      </c>
      <c r="P173" s="69">
        <v>1.6949152542372902E-2</v>
      </c>
      <c r="Q173" s="69">
        <v>0</v>
      </c>
      <c r="R173" s="69">
        <v>0</v>
      </c>
      <c r="S173" s="69">
        <v>0</v>
      </c>
      <c r="T173" s="69">
        <v>0.05</v>
      </c>
      <c r="U173" s="69">
        <v>0.05</v>
      </c>
      <c r="V173" s="69">
        <v>0</v>
      </c>
      <c r="W173" s="69">
        <v>0</v>
      </c>
      <c r="X173" s="21">
        <v>6.8627450980392191E-2</v>
      </c>
      <c r="Y173" s="69">
        <v>4.8543689320388397E-2</v>
      </c>
      <c r="Z173" s="19">
        <v>6.17283950617284E-3</v>
      </c>
    </row>
    <row r="174" spans="2:26" s="62" customFormat="1" ht="15" thickBot="1" x14ac:dyDescent="0.25"/>
    <row r="175" spans="2:26" s="62" customFormat="1" ht="15" thickBot="1" x14ac:dyDescent="0.25">
      <c r="B175" s="102" t="s">
        <v>139</v>
      </c>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row>
    <row r="176" spans="2:26" s="62" customFormat="1" ht="53.75" customHeight="1" thickBot="1" x14ac:dyDescent="0.25">
      <c r="B176" s="104" t="s">
        <v>104</v>
      </c>
      <c r="C176" s="84"/>
      <c r="D176" s="106" t="s">
        <v>32</v>
      </c>
      <c r="E176" s="107"/>
      <c r="F176" s="107"/>
      <c r="G176" s="106" t="s">
        <v>67</v>
      </c>
      <c r="H176" s="107"/>
      <c r="I176" s="107"/>
      <c r="J176" s="107"/>
      <c r="K176" s="106" t="s">
        <v>48</v>
      </c>
      <c r="L176" s="107"/>
      <c r="M176" s="106" t="s">
        <v>94</v>
      </c>
      <c r="N176" s="107"/>
      <c r="O176" s="107"/>
      <c r="P176" s="107"/>
      <c r="Q176" s="107"/>
      <c r="R176" s="106" t="s">
        <v>61</v>
      </c>
      <c r="S176" s="107"/>
      <c r="T176" s="107"/>
      <c r="U176" s="106" t="s">
        <v>57</v>
      </c>
      <c r="V176" s="107"/>
      <c r="W176" s="107"/>
      <c r="X176" s="106" t="s">
        <v>69</v>
      </c>
      <c r="Y176" s="107"/>
      <c r="Z176" s="107"/>
    </row>
    <row r="177" spans="2:26" s="62" customFormat="1" ht="31" thickBot="1" x14ac:dyDescent="0.25">
      <c r="B177" s="105"/>
      <c r="C177" s="84" t="s">
        <v>36</v>
      </c>
      <c r="D177" s="84" t="s">
        <v>33</v>
      </c>
      <c r="E177" s="84" t="s">
        <v>34</v>
      </c>
      <c r="F177" s="84" t="s">
        <v>35</v>
      </c>
      <c r="G177" s="84" t="s">
        <v>70</v>
      </c>
      <c r="H177" s="84" t="s">
        <v>71</v>
      </c>
      <c r="I177" s="84" t="s">
        <v>72</v>
      </c>
      <c r="J177" s="84" t="s">
        <v>73</v>
      </c>
      <c r="K177" s="84" t="s">
        <v>49</v>
      </c>
      <c r="L177" s="84" t="s">
        <v>50</v>
      </c>
      <c r="M177" s="82" t="s">
        <v>74</v>
      </c>
      <c r="N177" s="82" t="s">
        <v>75</v>
      </c>
      <c r="O177" s="82" t="s">
        <v>76</v>
      </c>
      <c r="P177" s="82" t="s">
        <v>77</v>
      </c>
      <c r="Q177" s="82" t="s">
        <v>78</v>
      </c>
      <c r="R177" s="84" t="s">
        <v>62</v>
      </c>
      <c r="S177" s="84" t="s">
        <v>63</v>
      </c>
      <c r="T177" s="84" t="s">
        <v>64</v>
      </c>
      <c r="U177" s="84" t="s">
        <v>58</v>
      </c>
      <c r="V177" s="84" t="s">
        <v>59</v>
      </c>
      <c r="W177" s="84" t="s">
        <v>60</v>
      </c>
      <c r="X177" s="84" t="s">
        <v>45</v>
      </c>
      <c r="Y177" s="84" t="s">
        <v>46</v>
      </c>
      <c r="Z177" s="84" t="s">
        <v>47</v>
      </c>
    </row>
    <row r="178" spans="2:26" s="79" customFormat="1" ht="16" thickBot="1" x14ac:dyDescent="0.25">
      <c r="B178" s="76" t="s">
        <v>79</v>
      </c>
      <c r="C178" s="77">
        <v>45</v>
      </c>
      <c r="D178" s="77">
        <v>42</v>
      </c>
      <c r="E178" s="77">
        <v>2</v>
      </c>
      <c r="F178" s="77">
        <v>1</v>
      </c>
      <c r="G178" s="77">
        <v>29</v>
      </c>
      <c r="H178" s="77">
        <v>13</v>
      </c>
      <c r="I178" s="77">
        <v>1</v>
      </c>
      <c r="J178" s="77">
        <v>2</v>
      </c>
      <c r="K178" s="77">
        <v>3</v>
      </c>
      <c r="L178" s="77">
        <v>42</v>
      </c>
      <c r="M178" s="77">
        <v>0</v>
      </c>
      <c r="N178" s="77">
        <v>0</v>
      </c>
      <c r="O178" s="77">
        <v>0</v>
      </c>
      <c r="P178" s="77">
        <v>1</v>
      </c>
      <c r="Q178" s="77">
        <v>2</v>
      </c>
      <c r="R178" s="77">
        <v>3</v>
      </c>
      <c r="S178" s="77">
        <v>0</v>
      </c>
      <c r="T178" s="77">
        <v>0</v>
      </c>
      <c r="U178" s="77">
        <v>0</v>
      </c>
      <c r="V178" s="77">
        <v>3</v>
      </c>
      <c r="W178" s="77">
        <v>0</v>
      </c>
      <c r="X178" s="77">
        <v>31</v>
      </c>
      <c r="Y178" s="77">
        <v>11</v>
      </c>
      <c r="Z178" s="77">
        <v>3</v>
      </c>
    </row>
    <row r="179" spans="2:26" s="62" customFormat="1" ht="16" thickBot="1" x14ac:dyDescent="0.25">
      <c r="B179" s="68" t="s">
        <v>140</v>
      </c>
      <c r="C179" s="69">
        <v>0.62068965517241403</v>
      </c>
      <c r="D179" s="69">
        <v>0.61538461538461497</v>
      </c>
      <c r="E179" s="69">
        <v>1</v>
      </c>
      <c r="F179" s="69">
        <v>0</v>
      </c>
      <c r="G179" s="69">
        <v>0.66666666666666696</v>
      </c>
      <c r="H179" s="69">
        <v>0.4</v>
      </c>
      <c r="I179" s="69">
        <v>0</v>
      </c>
      <c r="J179" s="69">
        <v>1</v>
      </c>
      <c r="K179" s="19">
        <v>0</v>
      </c>
      <c r="L179" s="21">
        <v>0.66666666666666696</v>
      </c>
      <c r="M179" s="69">
        <v>0</v>
      </c>
      <c r="N179" s="69">
        <v>0</v>
      </c>
      <c r="O179" s="69">
        <v>0</v>
      </c>
      <c r="P179" s="69">
        <v>0</v>
      </c>
      <c r="Q179" s="69">
        <v>0</v>
      </c>
      <c r="R179" s="19">
        <v>0</v>
      </c>
      <c r="S179" s="69">
        <v>0</v>
      </c>
      <c r="T179" s="69">
        <v>0</v>
      </c>
      <c r="U179" s="69">
        <v>0</v>
      </c>
      <c r="V179" s="19">
        <v>0</v>
      </c>
      <c r="W179" s="69">
        <v>0</v>
      </c>
      <c r="X179" s="69">
        <v>0.69565217391304301</v>
      </c>
      <c r="Y179" s="69">
        <v>0.33333333333333298</v>
      </c>
      <c r="Z179" s="69">
        <v>0.33333333333333298</v>
      </c>
    </row>
    <row r="180" spans="2:26" s="62" customFormat="1" ht="16" thickBot="1" x14ac:dyDescent="0.25">
      <c r="B180" s="68" t="s">
        <v>141</v>
      </c>
      <c r="C180" s="69">
        <v>0.44827586206896597</v>
      </c>
      <c r="D180" s="69">
        <v>0.42307692307692302</v>
      </c>
      <c r="E180" s="69">
        <v>0.5</v>
      </c>
      <c r="F180" s="69">
        <v>1</v>
      </c>
      <c r="G180" s="69">
        <v>0.42857142857142899</v>
      </c>
      <c r="H180" s="69">
        <v>0.4</v>
      </c>
      <c r="I180" s="69">
        <v>1</v>
      </c>
      <c r="J180" s="69">
        <v>0.5</v>
      </c>
      <c r="K180" s="69">
        <v>1</v>
      </c>
      <c r="L180" s="69">
        <v>0.407407407407407</v>
      </c>
      <c r="M180" s="69">
        <v>0</v>
      </c>
      <c r="N180" s="69">
        <v>0</v>
      </c>
      <c r="O180" s="69">
        <v>0</v>
      </c>
      <c r="P180" s="69">
        <v>1</v>
      </c>
      <c r="Q180" s="69">
        <v>1</v>
      </c>
      <c r="R180" s="69">
        <v>1</v>
      </c>
      <c r="S180" s="69">
        <v>0</v>
      </c>
      <c r="T180" s="69">
        <v>0</v>
      </c>
      <c r="U180" s="69">
        <v>0</v>
      </c>
      <c r="V180" s="69">
        <v>1</v>
      </c>
      <c r="W180" s="69">
        <v>0</v>
      </c>
      <c r="X180" s="69">
        <v>0.434782608695652</v>
      </c>
      <c r="Y180" s="69">
        <v>0.33333333333333298</v>
      </c>
      <c r="Z180" s="69">
        <v>0.66666666666666696</v>
      </c>
    </row>
    <row r="181" spans="2:26" s="62" customFormat="1" ht="16" thickBot="1" x14ac:dyDescent="0.25">
      <c r="B181" s="68" t="s">
        <v>142</v>
      </c>
      <c r="C181" s="69">
        <v>3.4482758620689703E-2</v>
      </c>
      <c r="D181" s="69">
        <v>3.8461538461538498E-2</v>
      </c>
      <c r="E181" s="69">
        <v>0</v>
      </c>
      <c r="F181" s="69">
        <v>0</v>
      </c>
      <c r="G181" s="69">
        <v>4.7619047619047603E-2</v>
      </c>
      <c r="H181" s="69">
        <v>0</v>
      </c>
      <c r="I181" s="69">
        <v>0</v>
      </c>
      <c r="J181" s="69">
        <v>0</v>
      </c>
      <c r="K181" s="69">
        <v>0</v>
      </c>
      <c r="L181" s="69">
        <v>3.7037037037037E-2</v>
      </c>
      <c r="M181" s="69">
        <v>0</v>
      </c>
      <c r="N181" s="69">
        <v>0</v>
      </c>
      <c r="O181" s="69">
        <v>0</v>
      </c>
      <c r="P181" s="69">
        <v>0</v>
      </c>
      <c r="Q181" s="69">
        <v>0</v>
      </c>
      <c r="R181" s="69">
        <v>0</v>
      </c>
      <c r="S181" s="69">
        <v>0</v>
      </c>
      <c r="T181" s="69">
        <v>0</v>
      </c>
      <c r="U181" s="69">
        <v>0</v>
      </c>
      <c r="V181" s="69">
        <v>0</v>
      </c>
      <c r="W181" s="69">
        <v>0</v>
      </c>
      <c r="X181" s="69">
        <v>4.3478260869565195E-2</v>
      </c>
      <c r="Y181" s="69">
        <v>0</v>
      </c>
      <c r="Z181" s="69">
        <v>0</v>
      </c>
    </row>
    <row r="182" spans="2:26" s="62" customFormat="1" ht="16" thickBot="1" x14ac:dyDescent="0.25">
      <c r="B182" s="68" t="s">
        <v>101</v>
      </c>
      <c r="C182" s="69">
        <v>0.31034482758620702</v>
      </c>
      <c r="D182" s="69">
        <v>0.269230769230769</v>
      </c>
      <c r="E182" s="21">
        <v>1</v>
      </c>
      <c r="F182" s="69">
        <v>0</v>
      </c>
      <c r="G182" s="69">
        <v>0.28571428571428603</v>
      </c>
      <c r="H182" s="69">
        <v>0.2</v>
      </c>
      <c r="I182" s="69">
        <v>0</v>
      </c>
      <c r="J182" s="21">
        <v>1</v>
      </c>
      <c r="K182" s="69">
        <v>0</v>
      </c>
      <c r="L182" s="69">
        <v>0.33333333333333298</v>
      </c>
      <c r="M182" s="69">
        <v>0</v>
      </c>
      <c r="N182" s="69">
        <v>0</v>
      </c>
      <c r="O182" s="69">
        <v>0</v>
      </c>
      <c r="P182" s="69">
        <v>0</v>
      </c>
      <c r="Q182" s="69">
        <v>0</v>
      </c>
      <c r="R182" s="69">
        <v>0</v>
      </c>
      <c r="S182" s="69">
        <v>0</v>
      </c>
      <c r="T182" s="69">
        <v>0</v>
      </c>
      <c r="U182" s="69">
        <v>0</v>
      </c>
      <c r="V182" s="69">
        <v>0</v>
      </c>
      <c r="W182" s="69">
        <v>0</v>
      </c>
      <c r="X182" s="69">
        <v>0.34782608695652201</v>
      </c>
      <c r="Y182" s="69">
        <v>0.33333333333333298</v>
      </c>
      <c r="Z182" s="69">
        <v>0</v>
      </c>
    </row>
    <row r="183" spans="2:26" s="62" customFormat="1" ht="15" thickBot="1" x14ac:dyDescent="0.25"/>
    <row r="184" spans="2:26" ht="15" thickBot="1" x14ac:dyDescent="0.25">
      <c r="B184" s="102" t="s">
        <v>143</v>
      </c>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row>
    <row r="185" spans="2:26" ht="15" thickBot="1" x14ac:dyDescent="0.25">
      <c r="B185" s="104" t="s">
        <v>66</v>
      </c>
      <c r="C185" s="84"/>
      <c r="D185" s="106" t="s">
        <v>32</v>
      </c>
      <c r="E185" s="107"/>
      <c r="F185" s="107"/>
      <c r="G185" s="106" t="s">
        <v>67</v>
      </c>
      <c r="H185" s="107"/>
      <c r="I185" s="107"/>
      <c r="J185" s="107"/>
      <c r="K185" s="106" t="s">
        <v>48</v>
      </c>
      <c r="L185" s="107"/>
      <c r="M185" s="106" t="s">
        <v>68</v>
      </c>
      <c r="N185" s="107"/>
      <c r="O185" s="107"/>
      <c r="P185" s="107"/>
      <c r="Q185" s="107"/>
      <c r="R185" s="106" t="s">
        <v>61</v>
      </c>
      <c r="S185" s="107"/>
      <c r="T185" s="107"/>
      <c r="U185" s="106" t="s">
        <v>57</v>
      </c>
      <c r="V185" s="107"/>
      <c r="W185" s="107"/>
      <c r="X185" s="106" t="s">
        <v>69</v>
      </c>
      <c r="Y185" s="107"/>
      <c r="Z185" s="107"/>
    </row>
    <row r="186" spans="2:26" ht="31" thickBot="1" x14ac:dyDescent="0.25">
      <c r="B186" s="105"/>
      <c r="C186" s="84" t="s">
        <v>36</v>
      </c>
      <c r="D186" s="84" t="s">
        <v>33</v>
      </c>
      <c r="E186" s="84" t="s">
        <v>34</v>
      </c>
      <c r="F186" s="84" t="s">
        <v>35</v>
      </c>
      <c r="G186" s="84" t="s">
        <v>70</v>
      </c>
      <c r="H186" s="84" t="s">
        <v>71</v>
      </c>
      <c r="I186" s="84" t="s">
        <v>72</v>
      </c>
      <c r="J186" s="84" t="s">
        <v>73</v>
      </c>
      <c r="K186" s="84" t="s">
        <v>49</v>
      </c>
      <c r="L186" s="84" t="s">
        <v>50</v>
      </c>
      <c r="M186" s="84" t="s">
        <v>74</v>
      </c>
      <c r="N186" s="84" t="s">
        <v>75</v>
      </c>
      <c r="O186" s="84" t="s">
        <v>76</v>
      </c>
      <c r="P186" s="84" t="s">
        <v>77</v>
      </c>
      <c r="Q186" s="84" t="s">
        <v>78</v>
      </c>
      <c r="R186" s="84" t="s">
        <v>62</v>
      </c>
      <c r="S186" s="84" t="s">
        <v>63</v>
      </c>
      <c r="T186" s="84" t="s">
        <v>64</v>
      </c>
      <c r="U186" s="84" t="s">
        <v>58</v>
      </c>
      <c r="V186" s="84" t="s">
        <v>59</v>
      </c>
      <c r="W186" s="84" t="s">
        <v>60</v>
      </c>
      <c r="X186" s="84" t="s">
        <v>45</v>
      </c>
      <c r="Y186" s="84" t="s">
        <v>46</v>
      </c>
      <c r="Z186" s="84" t="s">
        <v>47</v>
      </c>
    </row>
    <row r="187" spans="2:26" s="78" customFormat="1" ht="16" thickBot="1" x14ac:dyDescent="0.25">
      <c r="B187" s="76" t="s">
        <v>79</v>
      </c>
      <c r="C187" s="77">
        <v>572</v>
      </c>
      <c r="D187" s="77">
        <v>501</v>
      </c>
      <c r="E187" s="77">
        <v>35</v>
      </c>
      <c r="F187" s="77">
        <v>36</v>
      </c>
      <c r="G187" s="77">
        <v>217</v>
      </c>
      <c r="H187" s="77">
        <v>284</v>
      </c>
      <c r="I187" s="77">
        <v>36</v>
      </c>
      <c r="J187" s="77">
        <v>35</v>
      </c>
      <c r="K187" s="77">
        <v>116</v>
      </c>
      <c r="L187" s="77">
        <v>456</v>
      </c>
      <c r="M187" s="77">
        <v>0</v>
      </c>
      <c r="N187" s="77">
        <v>3</v>
      </c>
      <c r="O187" s="77">
        <v>37</v>
      </c>
      <c r="P187" s="77">
        <v>59</v>
      </c>
      <c r="Q187" s="77">
        <v>49</v>
      </c>
      <c r="R187" s="77">
        <v>71</v>
      </c>
      <c r="S187" s="77">
        <v>25</v>
      </c>
      <c r="T187" s="77">
        <v>20</v>
      </c>
      <c r="U187" s="77">
        <v>20</v>
      </c>
      <c r="V187" s="77">
        <v>68</v>
      </c>
      <c r="W187" s="77">
        <v>28</v>
      </c>
      <c r="X187" s="77">
        <v>204</v>
      </c>
      <c r="Y187" s="77">
        <v>206</v>
      </c>
      <c r="Z187" s="77">
        <v>162</v>
      </c>
    </row>
    <row r="188" spans="2:26" ht="16" thickBot="1" x14ac:dyDescent="0.25">
      <c r="B188" s="68" t="s">
        <v>144</v>
      </c>
      <c r="C188" s="69">
        <v>0.62412587412587395</v>
      </c>
      <c r="D188" s="69">
        <v>0.62674650698602796</v>
      </c>
      <c r="E188" s="69">
        <v>0.65714285714285692</v>
      </c>
      <c r="F188" s="69">
        <v>0.55555555555555602</v>
      </c>
      <c r="G188" s="69">
        <v>0.60829493087557607</v>
      </c>
      <c r="H188" s="69">
        <v>0.64084507042253502</v>
      </c>
      <c r="I188" s="69">
        <v>0.55555555555555602</v>
      </c>
      <c r="J188" s="69">
        <v>0.65714285714285692</v>
      </c>
      <c r="K188" s="69">
        <v>0.58620689655172398</v>
      </c>
      <c r="L188" s="69">
        <v>0.63377192982456099</v>
      </c>
      <c r="M188" s="69">
        <v>0</v>
      </c>
      <c r="N188" s="69">
        <v>0.66666666666666696</v>
      </c>
      <c r="O188" s="69">
        <v>0.59459459459459507</v>
      </c>
      <c r="P188" s="69">
        <v>0.61016949152542399</v>
      </c>
      <c r="Q188" s="69">
        <v>0.57142857142857106</v>
      </c>
      <c r="R188" s="69">
        <v>0.60563380281690105</v>
      </c>
      <c r="S188" s="69">
        <v>0.6</v>
      </c>
      <c r="T188" s="69">
        <v>0.5</v>
      </c>
      <c r="U188" s="69">
        <v>0.5</v>
      </c>
      <c r="V188" s="69">
        <v>0.58823529411764708</v>
      </c>
      <c r="W188" s="69">
        <v>0.64285714285714302</v>
      </c>
      <c r="X188" s="69">
        <v>0.62254901960784303</v>
      </c>
      <c r="Y188" s="69">
        <v>0.64563106796116498</v>
      </c>
      <c r="Z188" s="69">
        <v>0.59876543209876498</v>
      </c>
    </row>
    <row r="189" spans="2:26" ht="16" thickBot="1" x14ac:dyDescent="0.25">
      <c r="B189" s="72" t="s">
        <v>145</v>
      </c>
      <c r="C189" s="69">
        <v>0.68356643356643398</v>
      </c>
      <c r="D189" s="69">
        <v>0.67664670658682591</v>
      </c>
      <c r="E189" s="69">
        <v>0.628571428571429</v>
      </c>
      <c r="F189" s="21">
        <v>0.83333333333333304</v>
      </c>
      <c r="G189" s="19">
        <v>0.63133640552995407</v>
      </c>
      <c r="H189" s="69">
        <v>0.71126760563380298</v>
      </c>
      <c r="I189" s="21">
        <v>0.83333333333333304</v>
      </c>
      <c r="J189" s="69">
        <v>0.628571428571429</v>
      </c>
      <c r="K189" s="21">
        <v>0.77586206896551702</v>
      </c>
      <c r="L189" s="19">
        <v>0.66008771929824606</v>
      </c>
      <c r="M189" s="69">
        <v>0</v>
      </c>
      <c r="N189" s="69">
        <v>0.66666666666666696</v>
      </c>
      <c r="O189" s="69">
        <v>0.78378378378378399</v>
      </c>
      <c r="P189" s="21">
        <v>0.83050847457627097</v>
      </c>
      <c r="Q189" s="69">
        <v>0.77551020408163296</v>
      </c>
      <c r="R189" s="69">
        <v>0.71830985915493006</v>
      </c>
      <c r="S189" s="21">
        <v>0.92</v>
      </c>
      <c r="T189" s="69">
        <v>0.8</v>
      </c>
      <c r="U189" s="69">
        <v>0.85</v>
      </c>
      <c r="V189" s="69">
        <v>0.76470588235294101</v>
      </c>
      <c r="W189" s="69">
        <v>0.75</v>
      </c>
      <c r="X189" s="19">
        <v>0.59313725490196101</v>
      </c>
      <c r="Y189" s="69">
        <v>0.67475728155339798</v>
      </c>
      <c r="Z189" s="21">
        <v>0.80864197530864201</v>
      </c>
    </row>
    <row r="190" spans="2:26" ht="16" thickBot="1" x14ac:dyDescent="0.25">
      <c r="B190" s="68" t="s">
        <v>146</v>
      </c>
      <c r="C190" s="69">
        <v>2.2727272727272697E-2</v>
      </c>
      <c r="D190" s="19">
        <v>1.79640718562874E-2</v>
      </c>
      <c r="E190" s="21">
        <v>0.114285714285714</v>
      </c>
      <c r="F190" s="69">
        <v>0</v>
      </c>
      <c r="G190" s="69">
        <v>1.8433179723502301E-2</v>
      </c>
      <c r="H190" s="69">
        <v>1.7605633802816899E-2</v>
      </c>
      <c r="I190" s="69">
        <v>0</v>
      </c>
      <c r="J190" s="21">
        <v>0.114285714285714</v>
      </c>
      <c r="K190" s="69">
        <v>8.6206896551724102E-3</v>
      </c>
      <c r="L190" s="69">
        <v>2.6315789473684199E-2</v>
      </c>
      <c r="M190" s="69">
        <v>0</v>
      </c>
      <c r="N190" s="69">
        <v>0</v>
      </c>
      <c r="O190" s="69">
        <v>2.7027027027027001E-2</v>
      </c>
      <c r="P190" s="69">
        <v>0</v>
      </c>
      <c r="Q190" s="69">
        <v>0</v>
      </c>
      <c r="R190" s="69">
        <v>1.4084507042253501E-2</v>
      </c>
      <c r="S190" s="69">
        <v>0</v>
      </c>
      <c r="T190" s="69">
        <v>0</v>
      </c>
      <c r="U190" s="69">
        <v>0</v>
      </c>
      <c r="V190" s="69">
        <v>1.4705882352941201E-2</v>
      </c>
      <c r="W190" s="69">
        <v>0</v>
      </c>
      <c r="X190" s="69">
        <v>2.9411764705882401E-2</v>
      </c>
      <c r="Y190" s="69">
        <v>1.94174757281553E-2</v>
      </c>
      <c r="Z190" s="69">
        <v>1.85185185185185E-2</v>
      </c>
    </row>
    <row r="191" spans="2:26" ht="16" thickBot="1" x14ac:dyDescent="0.25">
      <c r="B191" s="68" t="s">
        <v>147</v>
      </c>
      <c r="C191" s="69">
        <v>6.9930069930069894E-2</v>
      </c>
      <c r="D191" s="69">
        <v>6.9860279441117792E-2</v>
      </c>
      <c r="E191" s="69">
        <v>5.7142857142857099E-2</v>
      </c>
      <c r="F191" s="69">
        <v>8.3333333333333301E-2</v>
      </c>
      <c r="G191" s="69">
        <v>7.83410138248848E-2</v>
      </c>
      <c r="H191" s="69">
        <v>6.3380281690140802E-2</v>
      </c>
      <c r="I191" s="69">
        <v>8.3333333333333301E-2</v>
      </c>
      <c r="J191" s="69">
        <v>5.7142857142857099E-2</v>
      </c>
      <c r="K191" s="69">
        <v>5.1724137931034503E-2</v>
      </c>
      <c r="L191" s="69">
        <v>7.4561403508771898E-2</v>
      </c>
      <c r="M191" s="69">
        <v>0</v>
      </c>
      <c r="N191" s="69">
        <v>0.33333333333333298</v>
      </c>
      <c r="O191" s="69">
        <v>2.7027027027027001E-2</v>
      </c>
      <c r="P191" s="69">
        <v>3.3898305084745804E-2</v>
      </c>
      <c r="Q191" s="69">
        <v>4.08163265306122E-2</v>
      </c>
      <c r="R191" s="69">
        <v>5.63380281690141E-2</v>
      </c>
      <c r="S191" s="69">
        <v>0.04</v>
      </c>
      <c r="T191" s="69">
        <v>0.05</v>
      </c>
      <c r="U191" s="69">
        <v>0.1</v>
      </c>
      <c r="V191" s="69">
        <v>2.9411764705882401E-2</v>
      </c>
      <c r="W191" s="69">
        <v>7.1428571428571397E-2</v>
      </c>
      <c r="X191" s="69">
        <v>8.3333333333333301E-2</v>
      </c>
      <c r="Y191" s="69">
        <v>6.7961165048543701E-2</v>
      </c>
      <c r="Z191" s="69">
        <v>5.5555555555555601E-2</v>
      </c>
    </row>
    <row r="192" spans="2:26" ht="16" thickBot="1" x14ac:dyDescent="0.25">
      <c r="B192" s="68" t="s">
        <v>83</v>
      </c>
      <c r="C192" s="69">
        <v>0.13111888111888098</v>
      </c>
      <c r="D192" s="69">
        <v>0.13373253493014001</v>
      </c>
      <c r="E192" s="69">
        <v>0.2</v>
      </c>
      <c r="F192" s="69">
        <v>2.7777777777777801E-2</v>
      </c>
      <c r="G192" s="69">
        <v>0.12903225806451599</v>
      </c>
      <c r="H192" s="69">
        <v>0.13732394366197201</v>
      </c>
      <c r="I192" s="69">
        <v>2.7777777777777801E-2</v>
      </c>
      <c r="J192" s="69">
        <v>0.2</v>
      </c>
      <c r="K192" s="69">
        <v>0.10344827586206901</v>
      </c>
      <c r="L192" s="69">
        <v>0.13815789473684201</v>
      </c>
      <c r="M192" s="69">
        <v>0</v>
      </c>
      <c r="N192" s="69">
        <v>0</v>
      </c>
      <c r="O192" s="69">
        <v>0.135135135135135</v>
      </c>
      <c r="P192" s="69">
        <v>5.0847457627118599E-2</v>
      </c>
      <c r="Q192" s="69">
        <v>0.122448979591837</v>
      </c>
      <c r="R192" s="69">
        <v>0.12676056338028199</v>
      </c>
      <c r="S192" s="69">
        <v>0.04</v>
      </c>
      <c r="T192" s="69">
        <v>0.1</v>
      </c>
      <c r="U192" s="69">
        <v>0.05</v>
      </c>
      <c r="V192" s="69">
        <v>0.14705882352941202</v>
      </c>
      <c r="W192" s="69">
        <v>3.5714285714285698E-2</v>
      </c>
      <c r="X192" s="69">
        <v>0.14705882352941202</v>
      </c>
      <c r="Y192" s="69">
        <v>0.15533980582524301</v>
      </c>
      <c r="Z192" s="19">
        <v>8.0246913580246895E-2</v>
      </c>
    </row>
    <row r="193" spans="2:26" s="62" customFormat="1" ht="15" thickBot="1" x14ac:dyDescent="0.25"/>
    <row r="194" spans="2:26" ht="15" thickBot="1" x14ac:dyDescent="0.25">
      <c r="B194" s="102" t="s">
        <v>148</v>
      </c>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row>
    <row r="195" spans="2:26" ht="15" thickBot="1" x14ac:dyDescent="0.25">
      <c r="B195" s="104" t="s">
        <v>66</v>
      </c>
      <c r="C195" s="84"/>
      <c r="D195" s="106" t="s">
        <v>32</v>
      </c>
      <c r="E195" s="107"/>
      <c r="F195" s="107"/>
      <c r="G195" s="106" t="s">
        <v>67</v>
      </c>
      <c r="H195" s="107"/>
      <c r="I195" s="107"/>
      <c r="J195" s="107"/>
      <c r="K195" s="106" t="s">
        <v>48</v>
      </c>
      <c r="L195" s="107"/>
      <c r="M195" s="106" t="s">
        <v>68</v>
      </c>
      <c r="N195" s="107"/>
      <c r="O195" s="107"/>
      <c r="P195" s="107"/>
      <c r="Q195" s="107"/>
      <c r="R195" s="106" t="s">
        <v>61</v>
      </c>
      <c r="S195" s="107"/>
      <c r="T195" s="107"/>
      <c r="U195" s="106" t="s">
        <v>57</v>
      </c>
      <c r="V195" s="107"/>
      <c r="W195" s="107"/>
      <c r="X195" s="106" t="s">
        <v>69</v>
      </c>
      <c r="Y195" s="107"/>
      <c r="Z195" s="107"/>
    </row>
    <row r="196" spans="2:26" ht="31" thickBot="1" x14ac:dyDescent="0.25">
      <c r="B196" s="105"/>
      <c r="C196" s="84" t="s">
        <v>36</v>
      </c>
      <c r="D196" s="84" t="s">
        <v>33</v>
      </c>
      <c r="E196" s="84" t="s">
        <v>34</v>
      </c>
      <c r="F196" s="84" t="s">
        <v>35</v>
      </c>
      <c r="G196" s="84" t="s">
        <v>70</v>
      </c>
      <c r="H196" s="84" t="s">
        <v>71</v>
      </c>
      <c r="I196" s="84" t="s">
        <v>72</v>
      </c>
      <c r="J196" s="84" t="s">
        <v>73</v>
      </c>
      <c r="K196" s="84" t="s">
        <v>49</v>
      </c>
      <c r="L196" s="84" t="s">
        <v>50</v>
      </c>
      <c r="M196" s="84" t="s">
        <v>74</v>
      </c>
      <c r="N196" s="84" t="s">
        <v>75</v>
      </c>
      <c r="O196" s="84" t="s">
        <v>76</v>
      </c>
      <c r="P196" s="84" t="s">
        <v>77</v>
      </c>
      <c r="Q196" s="84" t="s">
        <v>78</v>
      </c>
      <c r="R196" s="84" t="s">
        <v>62</v>
      </c>
      <c r="S196" s="84" t="s">
        <v>63</v>
      </c>
      <c r="T196" s="84" t="s">
        <v>64</v>
      </c>
      <c r="U196" s="84" t="s">
        <v>58</v>
      </c>
      <c r="V196" s="84" t="s">
        <v>59</v>
      </c>
      <c r="W196" s="84" t="s">
        <v>60</v>
      </c>
      <c r="X196" s="84" t="s">
        <v>45</v>
      </c>
      <c r="Y196" s="84" t="s">
        <v>46</v>
      </c>
      <c r="Z196" s="84" t="s">
        <v>47</v>
      </c>
    </row>
    <row r="197" spans="2:26" s="78" customFormat="1" ht="16" thickBot="1" x14ac:dyDescent="0.25">
      <c r="B197" s="76" t="s">
        <v>79</v>
      </c>
      <c r="C197" s="77">
        <v>572</v>
      </c>
      <c r="D197" s="77">
        <v>501</v>
      </c>
      <c r="E197" s="77">
        <v>35</v>
      </c>
      <c r="F197" s="77">
        <v>36</v>
      </c>
      <c r="G197" s="77">
        <v>217</v>
      </c>
      <c r="H197" s="77">
        <v>284</v>
      </c>
      <c r="I197" s="77">
        <v>36</v>
      </c>
      <c r="J197" s="77">
        <v>35</v>
      </c>
      <c r="K197" s="77">
        <v>116</v>
      </c>
      <c r="L197" s="77">
        <v>456</v>
      </c>
      <c r="M197" s="77">
        <v>0</v>
      </c>
      <c r="N197" s="77">
        <v>3</v>
      </c>
      <c r="O197" s="77">
        <v>37</v>
      </c>
      <c r="P197" s="77">
        <v>59</v>
      </c>
      <c r="Q197" s="77">
        <v>49</v>
      </c>
      <c r="R197" s="77">
        <v>71</v>
      </c>
      <c r="S197" s="77">
        <v>25</v>
      </c>
      <c r="T197" s="77">
        <v>20</v>
      </c>
      <c r="U197" s="77">
        <v>20</v>
      </c>
      <c r="V197" s="77">
        <v>68</v>
      </c>
      <c r="W197" s="77">
        <v>28</v>
      </c>
      <c r="X197" s="77">
        <v>204</v>
      </c>
      <c r="Y197" s="77">
        <v>206</v>
      </c>
      <c r="Z197" s="77">
        <v>162</v>
      </c>
    </row>
    <row r="198" spans="2:26" ht="16" thickBot="1" x14ac:dyDescent="0.25">
      <c r="B198" s="68" t="s">
        <v>49</v>
      </c>
      <c r="C198" s="69">
        <v>0.39685314685314699</v>
      </c>
      <c r="D198" s="21">
        <v>0.41516966067864303</v>
      </c>
      <c r="E198" s="19">
        <v>0.2</v>
      </c>
      <c r="F198" s="69">
        <v>0.33333333333333298</v>
      </c>
      <c r="G198" s="69">
        <v>0.38709677419354799</v>
      </c>
      <c r="H198" s="69">
        <v>0.43661971830985896</v>
      </c>
      <c r="I198" s="69">
        <v>0.33333333333333298</v>
      </c>
      <c r="J198" s="19">
        <v>0.2</v>
      </c>
      <c r="K198" s="69">
        <v>0.41379310344827602</v>
      </c>
      <c r="L198" s="69">
        <v>0.39254385964912303</v>
      </c>
      <c r="M198" s="69">
        <v>0</v>
      </c>
      <c r="N198" s="69">
        <v>0.66666666666666696</v>
      </c>
      <c r="O198" s="69">
        <v>0.37837837837837801</v>
      </c>
      <c r="P198" s="69">
        <v>0.305084745762712</v>
      </c>
      <c r="Q198" s="69">
        <v>0.48979591836734698</v>
      </c>
      <c r="R198" s="21">
        <v>0.52112676056338003</v>
      </c>
      <c r="S198" s="69">
        <v>0.24</v>
      </c>
      <c r="T198" s="69">
        <v>0.25</v>
      </c>
      <c r="U198" s="69">
        <v>0.4</v>
      </c>
      <c r="V198" s="69">
        <v>0.48529411764705899</v>
      </c>
      <c r="W198" s="69">
        <v>0.25</v>
      </c>
      <c r="X198" s="69">
        <v>0.37745098039215697</v>
      </c>
      <c r="Y198" s="21">
        <v>0.480582524271845</v>
      </c>
      <c r="Z198" s="19">
        <v>0.31481481481481499</v>
      </c>
    </row>
    <row r="199" spans="2:26" ht="16" thickBot="1" x14ac:dyDescent="0.25">
      <c r="B199" s="72" t="s">
        <v>50</v>
      </c>
      <c r="C199" s="69">
        <v>0.43356643356643404</v>
      </c>
      <c r="D199" s="69">
        <v>0.419161676646707</v>
      </c>
      <c r="E199" s="69">
        <v>0.54285714285714304</v>
      </c>
      <c r="F199" s="69">
        <v>0.52777777777777801</v>
      </c>
      <c r="G199" s="69">
        <v>0.38709677419354799</v>
      </c>
      <c r="H199" s="69">
        <v>0.44366197183098599</v>
      </c>
      <c r="I199" s="69">
        <v>0.52777777777777801</v>
      </c>
      <c r="J199" s="69">
        <v>0.54285714285714304</v>
      </c>
      <c r="K199" s="69">
        <v>0.47413793103448298</v>
      </c>
      <c r="L199" s="69">
        <v>0.42324561403508804</v>
      </c>
      <c r="M199" s="69">
        <v>0</v>
      </c>
      <c r="N199" s="69">
        <v>0.33333333333333298</v>
      </c>
      <c r="O199" s="69">
        <v>0.51351351351351293</v>
      </c>
      <c r="P199" s="21">
        <v>0.61016949152542399</v>
      </c>
      <c r="Q199" s="69">
        <v>0.40816326530612301</v>
      </c>
      <c r="R199" s="19">
        <v>0.32394366197183105</v>
      </c>
      <c r="S199" s="21">
        <v>0.72</v>
      </c>
      <c r="T199" s="21">
        <v>0.7</v>
      </c>
      <c r="U199" s="69">
        <v>0.5</v>
      </c>
      <c r="V199" s="69">
        <v>0.39705882352941202</v>
      </c>
      <c r="W199" s="21">
        <v>0.64285714285714302</v>
      </c>
      <c r="X199" s="19">
        <v>0.37254901960784303</v>
      </c>
      <c r="Y199" s="19">
        <v>0.37864077669902896</v>
      </c>
      <c r="Z199" s="21">
        <v>0.58024691358024694</v>
      </c>
    </row>
    <row r="200" spans="2:26" ht="16" thickBot="1" x14ac:dyDescent="0.25">
      <c r="B200" s="68" t="s">
        <v>83</v>
      </c>
      <c r="C200" s="69">
        <v>0.16958041958042</v>
      </c>
      <c r="D200" s="69">
        <v>0.16566866267465102</v>
      </c>
      <c r="E200" s="69">
        <v>0.25714285714285701</v>
      </c>
      <c r="F200" s="69">
        <v>0.13888888888888901</v>
      </c>
      <c r="G200" s="21">
        <v>0.225806451612903</v>
      </c>
      <c r="H200" s="19">
        <v>0.11971830985915499</v>
      </c>
      <c r="I200" s="69">
        <v>0.13888888888888901</v>
      </c>
      <c r="J200" s="69">
        <v>0.25714285714285701</v>
      </c>
      <c r="K200" s="69">
        <v>0.11206896551724099</v>
      </c>
      <c r="L200" s="69">
        <v>0.18421052631578899</v>
      </c>
      <c r="M200" s="69">
        <v>0</v>
      </c>
      <c r="N200" s="69">
        <v>0</v>
      </c>
      <c r="O200" s="69">
        <v>0.108108108108108</v>
      </c>
      <c r="P200" s="69">
        <v>8.4745762711864389E-2</v>
      </c>
      <c r="Q200" s="69">
        <v>0.102040816326531</v>
      </c>
      <c r="R200" s="69">
        <v>0.154929577464789</v>
      </c>
      <c r="S200" s="69">
        <v>0.04</v>
      </c>
      <c r="T200" s="69">
        <v>0.05</v>
      </c>
      <c r="U200" s="69">
        <v>0.1</v>
      </c>
      <c r="V200" s="69">
        <v>0.11764705882352899</v>
      </c>
      <c r="W200" s="69">
        <v>0.107142857142857</v>
      </c>
      <c r="X200" s="21">
        <v>0.25</v>
      </c>
      <c r="Y200" s="69">
        <v>0.14077669902912601</v>
      </c>
      <c r="Z200" s="19">
        <v>0.10493827160493799</v>
      </c>
    </row>
    <row r="201" spans="2:26" s="62" customFormat="1" ht="15" thickBot="1" x14ac:dyDescent="0.25"/>
    <row r="202" spans="2:26" ht="15" thickBot="1" x14ac:dyDescent="0.25">
      <c r="B202" s="102" t="s">
        <v>149</v>
      </c>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spans="2:26" ht="15" thickBot="1" x14ac:dyDescent="0.25">
      <c r="B203" s="104" t="s">
        <v>66</v>
      </c>
      <c r="C203" s="84"/>
      <c r="D203" s="106" t="s">
        <v>32</v>
      </c>
      <c r="E203" s="107"/>
      <c r="F203" s="107"/>
      <c r="G203" s="106" t="s">
        <v>67</v>
      </c>
      <c r="H203" s="107"/>
      <c r="I203" s="107"/>
      <c r="J203" s="107"/>
      <c r="K203" s="106" t="s">
        <v>48</v>
      </c>
      <c r="L203" s="107"/>
      <c r="M203" s="106" t="s">
        <v>68</v>
      </c>
      <c r="N203" s="107"/>
      <c r="O203" s="107"/>
      <c r="P203" s="107"/>
      <c r="Q203" s="107"/>
      <c r="R203" s="106" t="s">
        <v>61</v>
      </c>
      <c r="S203" s="107"/>
      <c r="T203" s="107"/>
      <c r="U203" s="106" t="s">
        <v>57</v>
      </c>
      <c r="V203" s="107"/>
      <c r="W203" s="107"/>
      <c r="X203" s="106" t="s">
        <v>69</v>
      </c>
      <c r="Y203" s="107"/>
      <c r="Z203" s="107"/>
    </row>
    <row r="204" spans="2:26" ht="31" thickBot="1" x14ac:dyDescent="0.25">
      <c r="B204" s="105"/>
      <c r="C204" s="84" t="s">
        <v>36</v>
      </c>
      <c r="D204" s="84" t="s">
        <v>33</v>
      </c>
      <c r="E204" s="84" t="s">
        <v>34</v>
      </c>
      <c r="F204" s="84" t="s">
        <v>35</v>
      </c>
      <c r="G204" s="84" t="s">
        <v>70</v>
      </c>
      <c r="H204" s="84" t="s">
        <v>71</v>
      </c>
      <c r="I204" s="84" t="s">
        <v>72</v>
      </c>
      <c r="J204" s="84" t="s">
        <v>73</v>
      </c>
      <c r="K204" s="84" t="s">
        <v>49</v>
      </c>
      <c r="L204" s="84" t="s">
        <v>50</v>
      </c>
      <c r="M204" s="84" t="s">
        <v>74</v>
      </c>
      <c r="N204" s="84" t="s">
        <v>75</v>
      </c>
      <c r="O204" s="84" t="s">
        <v>76</v>
      </c>
      <c r="P204" s="84" t="s">
        <v>77</v>
      </c>
      <c r="Q204" s="84" t="s">
        <v>78</v>
      </c>
      <c r="R204" s="84" t="s">
        <v>62</v>
      </c>
      <c r="S204" s="84" t="s">
        <v>63</v>
      </c>
      <c r="T204" s="84" t="s">
        <v>64</v>
      </c>
      <c r="U204" s="84" t="s">
        <v>58</v>
      </c>
      <c r="V204" s="84" t="s">
        <v>59</v>
      </c>
      <c r="W204" s="84" t="s">
        <v>60</v>
      </c>
      <c r="X204" s="84" t="s">
        <v>45</v>
      </c>
      <c r="Y204" s="84" t="s">
        <v>46</v>
      </c>
      <c r="Z204" s="84" t="s">
        <v>47</v>
      </c>
    </row>
    <row r="205" spans="2:26" s="78" customFormat="1" ht="16" thickBot="1" x14ac:dyDescent="0.25">
      <c r="B205" s="76" t="s">
        <v>79</v>
      </c>
      <c r="C205" s="77">
        <v>572</v>
      </c>
      <c r="D205" s="77">
        <v>501</v>
      </c>
      <c r="E205" s="77">
        <v>35</v>
      </c>
      <c r="F205" s="77">
        <v>36</v>
      </c>
      <c r="G205" s="77">
        <v>217</v>
      </c>
      <c r="H205" s="77">
        <v>284</v>
      </c>
      <c r="I205" s="77">
        <v>36</v>
      </c>
      <c r="J205" s="77">
        <v>35</v>
      </c>
      <c r="K205" s="77">
        <v>116</v>
      </c>
      <c r="L205" s="77">
        <v>456</v>
      </c>
      <c r="M205" s="77">
        <v>0</v>
      </c>
      <c r="N205" s="77">
        <v>3</v>
      </c>
      <c r="O205" s="77">
        <v>37</v>
      </c>
      <c r="P205" s="77">
        <v>59</v>
      </c>
      <c r="Q205" s="77">
        <v>49</v>
      </c>
      <c r="R205" s="77">
        <v>71</v>
      </c>
      <c r="S205" s="77">
        <v>25</v>
      </c>
      <c r="T205" s="77">
        <v>20</v>
      </c>
      <c r="U205" s="77">
        <v>20</v>
      </c>
      <c r="V205" s="77">
        <v>68</v>
      </c>
      <c r="W205" s="77">
        <v>28</v>
      </c>
      <c r="X205" s="77">
        <v>204</v>
      </c>
      <c r="Y205" s="77">
        <v>206</v>
      </c>
      <c r="Z205" s="77">
        <v>162</v>
      </c>
    </row>
    <row r="206" spans="2:26" ht="16" thickBot="1" x14ac:dyDescent="0.25">
      <c r="B206" s="68" t="s">
        <v>49</v>
      </c>
      <c r="C206" s="69">
        <v>0.108391608391608</v>
      </c>
      <c r="D206" s="69">
        <v>0.11377245508981999</v>
      </c>
      <c r="E206" s="69">
        <v>5.7142857142857099E-2</v>
      </c>
      <c r="F206" s="69">
        <v>8.3333333333333301E-2</v>
      </c>
      <c r="G206" s="69">
        <v>8.7557603686635913E-2</v>
      </c>
      <c r="H206" s="69">
        <v>0.13380281690140799</v>
      </c>
      <c r="I206" s="69">
        <v>8.3333333333333301E-2</v>
      </c>
      <c r="J206" s="69">
        <v>5.7142857142857099E-2</v>
      </c>
      <c r="K206" s="69">
        <v>0.13793103448275901</v>
      </c>
      <c r="L206" s="69">
        <v>0.10087719298245601</v>
      </c>
      <c r="M206" s="69">
        <v>0</v>
      </c>
      <c r="N206" s="21">
        <v>0.66666666666666696</v>
      </c>
      <c r="O206" s="69">
        <v>0.162162162162162</v>
      </c>
      <c r="P206" s="69">
        <v>0.11864406779660999</v>
      </c>
      <c r="Q206" s="69">
        <v>0.16326530612244899</v>
      </c>
      <c r="R206" s="69">
        <v>0.140845070422535</v>
      </c>
      <c r="S206" s="69">
        <v>0.12</v>
      </c>
      <c r="T206" s="69">
        <v>0.15</v>
      </c>
      <c r="U206" s="69">
        <v>0.2</v>
      </c>
      <c r="V206" s="69">
        <v>0.13235294117647101</v>
      </c>
      <c r="W206" s="69">
        <v>0.107142857142857</v>
      </c>
      <c r="X206" s="69">
        <v>8.3333333333333301E-2</v>
      </c>
      <c r="Y206" s="69">
        <v>0.14077669902912601</v>
      </c>
      <c r="Z206" s="69">
        <v>9.8765432098765413E-2</v>
      </c>
    </row>
    <row r="207" spans="2:26" ht="16" thickBot="1" x14ac:dyDescent="0.25">
      <c r="B207" s="68" t="s">
        <v>50</v>
      </c>
      <c r="C207" s="69">
        <v>0.69580419580419606</v>
      </c>
      <c r="D207" s="19">
        <v>0.67864271457085801</v>
      </c>
      <c r="E207" s="69">
        <v>0.8</v>
      </c>
      <c r="F207" s="69">
        <v>0.83333333333333304</v>
      </c>
      <c r="G207" s="69">
        <v>0.67741935483871007</v>
      </c>
      <c r="H207" s="69">
        <v>0.67957746478873204</v>
      </c>
      <c r="I207" s="69">
        <v>0.83333333333333304</v>
      </c>
      <c r="J207" s="69">
        <v>0.8</v>
      </c>
      <c r="K207" s="69">
        <v>0.74137931034482807</v>
      </c>
      <c r="L207" s="69">
        <v>0.68421052631578905</v>
      </c>
      <c r="M207" s="69">
        <v>0</v>
      </c>
      <c r="N207" s="69">
        <v>0.33333333333333298</v>
      </c>
      <c r="O207" s="69">
        <v>0.75675675675675702</v>
      </c>
      <c r="P207" s="21">
        <v>0.83050847457627097</v>
      </c>
      <c r="Q207" s="69">
        <v>0.63265306122448994</v>
      </c>
      <c r="R207" s="69">
        <v>0.69014084507042295</v>
      </c>
      <c r="S207" s="69">
        <v>0.84</v>
      </c>
      <c r="T207" s="69">
        <v>0.8</v>
      </c>
      <c r="U207" s="69">
        <v>0.7</v>
      </c>
      <c r="V207" s="69">
        <v>0.69117647058823495</v>
      </c>
      <c r="W207" s="21">
        <v>0.89285714285714302</v>
      </c>
      <c r="X207" s="69">
        <v>0.68137254901960798</v>
      </c>
      <c r="Y207" s="19">
        <v>0.64077669902912604</v>
      </c>
      <c r="Z207" s="21">
        <v>0.7839506172839511</v>
      </c>
    </row>
    <row r="208" spans="2:26" ht="16" thickBot="1" x14ac:dyDescent="0.25">
      <c r="B208" s="68" t="s">
        <v>83</v>
      </c>
      <c r="C208" s="69">
        <v>0.195804195804196</v>
      </c>
      <c r="D208" s="69">
        <v>0.20758483033932101</v>
      </c>
      <c r="E208" s="69">
        <v>0.14285714285714302</v>
      </c>
      <c r="F208" s="69">
        <v>8.3333333333333301E-2</v>
      </c>
      <c r="G208" s="69">
        <v>0.235023041474654</v>
      </c>
      <c r="H208" s="69">
        <v>0.18661971830985902</v>
      </c>
      <c r="I208" s="69">
        <v>8.3333333333333301E-2</v>
      </c>
      <c r="J208" s="69">
        <v>0.14285714285714302</v>
      </c>
      <c r="K208" s="19">
        <v>0.12068965517241401</v>
      </c>
      <c r="L208" s="21">
        <v>0.214912280701754</v>
      </c>
      <c r="M208" s="69">
        <v>0</v>
      </c>
      <c r="N208" s="69">
        <v>0</v>
      </c>
      <c r="O208" s="69">
        <v>8.1081081081081099E-2</v>
      </c>
      <c r="P208" s="19">
        <v>5.0847457627118599E-2</v>
      </c>
      <c r="Q208" s="69">
        <v>0.20408163265306101</v>
      </c>
      <c r="R208" s="69">
        <v>0.169014084507042</v>
      </c>
      <c r="S208" s="19">
        <v>0.04</v>
      </c>
      <c r="T208" s="69">
        <v>0.05</v>
      </c>
      <c r="U208" s="69">
        <v>0.1</v>
      </c>
      <c r="V208" s="69">
        <v>0.17647058823529399</v>
      </c>
      <c r="W208" s="19">
        <v>0</v>
      </c>
      <c r="X208" s="69">
        <v>0.23529411764705899</v>
      </c>
      <c r="Y208" s="69">
        <v>0.218446601941748</v>
      </c>
      <c r="Z208" s="19">
        <v>0.11728395061728399</v>
      </c>
    </row>
    <row r="209" spans="2:26" s="62" customFormat="1" ht="15" thickBot="1" x14ac:dyDescent="0.25"/>
    <row r="210" spans="2:26" ht="15" thickBot="1" x14ac:dyDescent="0.25">
      <c r="B210" s="102" t="s">
        <v>150</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spans="2:26" ht="15" thickBot="1" x14ac:dyDescent="0.25">
      <c r="B211" s="104" t="s">
        <v>66</v>
      </c>
      <c r="C211" s="84"/>
      <c r="D211" s="106" t="s">
        <v>32</v>
      </c>
      <c r="E211" s="107"/>
      <c r="F211" s="107"/>
      <c r="G211" s="106" t="s">
        <v>67</v>
      </c>
      <c r="H211" s="107"/>
      <c r="I211" s="107"/>
      <c r="J211" s="107"/>
      <c r="K211" s="106" t="s">
        <v>48</v>
      </c>
      <c r="L211" s="107"/>
      <c r="M211" s="106" t="s">
        <v>68</v>
      </c>
      <c r="N211" s="107"/>
      <c r="O211" s="107"/>
      <c r="P211" s="107"/>
      <c r="Q211" s="107"/>
      <c r="R211" s="106" t="s">
        <v>61</v>
      </c>
      <c r="S211" s="107"/>
      <c r="T211" s="107"/>
      <c r="U211" s="106" t="s">
        <v>57</v>
      </c>
      <c r="V211" s="107"/>
      <c r="W211" s="107"/>
      <c r="X211" s="106" t="s">
        <v>69</v>
      </c>
      <c r="Y211" s="107"/>
      <c r="Z211" s="107"/>
    </row>
    <row r="212" spans="2:26" ht="31" thickBot="1" x14ac:dyDescent="0.25">
      <c r="B212" s="105"/>
      <c r="C212" s="84" t="s">
        <v>36</v>
      </c>
      <c r="D212" s="84" t="s">
        <v>33</v>
      </c>
      <c r="E212" s="84" t="s">
        <v>34</v>
      </c>
      <c r="F212" s="84" t="s">
        <v>35</v>
      </c>
      <c r="G212" s="84" t="s">
        <v>70</v>
      </c>
      <c r="H212" s="84" t="s">
        <v>71</v>
      </c>
      <c r="I212" s="84" t="s">
        <v>72</v>
      </c>
      <c r="J212" s="84" t="s">
        <v>73</v>
      </c>
      <c r="K212" s="84" t="s">
        <v>49</v>
      </c>
      <c r="L212" s="84" t="s">
        <v>50</v>
      </c>
      <c r="M212" s="84" t="s">
        <v>74</v>
      </c>
      <c r="N212" s="84" t="s">
        <v>75</v>
      </c>
      <c r="O212" s="84" t="s">
        <v>76</v>
      </c>
      <c r="P212" s="84" t="s">
        <v>77</v>
      </c>
      <c r="Q212" s="84" t="s">
        <v>78</v>
      </c>
      <c r="R212" s="84" t="s">
        <v>62</v>
      </c>
      <c r="S212" s="84" t="s">
        <v>63</v>
      </c>
      <c r="T212" s="84" t="s">
        <v>64</v>
      </c>
      <c r="U212" s="84" t="s">
        <v>58</v>
      </c>
      <c r="V212" s="84" t="s">
        <v>59</v>
      </c>
      <c r="W212" s="84" t="s">
        <v>60</v>
      </c>
      <c r="X212" s="84" t="s">
        <v>45</v>
      </c>
      <c r="Y212" s="84" t="s">
        <v>46</v>
      </c>
      <c r="Z212" s="84" t="s">
        <v>47</v>
      </c>
    </row>
    <row r="213" spans="2:26" ht="16" thickBot="1" x14ac:dyDescent="0.25">
      <c r="B213" s="66" t="s">
        <v>79</v>
      </c>
      <c r="C213" s="67">
        <v>572</v>
      </c>
      <c r="D213" s="67">
        <v>501</v>
      </c>
      <c r="E213" s="67">
        <v>35</v>
      </c>
      <c r="F213" s="67">
        <v>36</v>
      </c>
      <c r="G213" s="67">
        <v>217</v>
      </c>
      <c r="H213" s="67">
        <v>284</v>
      </c>
      <c r="I213" s="67">
        <v>36</v>
      </c>
      <c r="J213" s="67">
        <v>35</v>
      </c>
      <c r="K213" s="67">
        <v>116</v>
      </c>
      <c r="L213" s="67">
        <v>456</v>
      </c>
      <c r="M213" s="67">
        <v>0</v>
      </c>
      <c r="N213" s="67">
        <v>3</v>
      </c>
      <c r="O213" s="67">
        <v>37</v>
      </c>
      <c r="P213" s="67">
        <v>59</v>
      </c>
      <c r="Q213" s="67">
        <v>49</v>
      </c>
      <c r="R213" s="67">
        <v>71</v>
      </c>
      <c r="S213" s="67">
        <v>25</v>
      </c>
      <c r="T213" s="67">
        <v>20</v>
      </c>
      <c r="U213" s="67">
        <v>20</v>
      </c>
      <c r="V213" s="67">
        <v>68</v>
      </c>
      <c r="W213" s="67">
        <v>28</v>
      </c>
      <c r="X213" s="67">
        <v>204</v>
      </c>
      <c r="Y213" s="67">
        <v>206</v>
      </c>
      <c r="Z213" s="67">
        <v>162</v>
      </c>
    </row>
    <row r="214" spans="2:26" ht="16" thickBot="1" x14ac:dyDescent="0.25">
      <c r="B214" s="68" t="s">
        <v>49</v>
      </c>
      <c r="C214" s="69">
        <v>4.5454545454545504E-2</v>
      </c>
      <c r="D214" s="69">
        <v>4.7904191616766498E-2</v>
      </c>
      <c r="E214" s="69">
        <v>5.7142857142857099E-2</v>
      </c>
      <c r="F214" s="69">
        <v>0</v>
      </c>
      <c r="G214" s="21">
        <v>9.6774193548387094E-2</v>
      </c>
      <c r="H214" s="19">
        <v>1.0563380281690101E-2</v>
      </c>
      <c r="I214" s="69">
        <v>0</v>
      </c>
      <c r="J214" s="69">
        <v>5.7142857142857099E-2</v>
      </c>
      <c r="K214" s="19">
        <v>0</v>
      </c>
      <c r="L214" s="21">
        <v>5.7017543859649099E-2</v>
      </c>
      <c r="M214" s="69">
        <v>0</v>
      </c>
      <c r="N214" s="69">
        <v>0</v>
      </c>
      <c r="O214" s="69">
        <v>0</v>
      </c>
      <c r="P214" s="69">
        <v>0</v>
      </c>
      <c r="Q214" s="69">
        <v>0</v>
      </c>
      <c r="R214" s="19">
        <v>0</v>
      </c>
      <c r="S214" s="69">
        <v>0</v>
      </c>
      <c r="T214" s="69">
        <v>0</v>
      </c>
      <c r="U214" s="69">
        <v>0</v>
      </c>
      <c r="V214" s="69">
        <v>0</v>
      </c>
      <c r="W214" s="69">
        <v>0</v>
      </c>
      <c r="X214" s="21">
        <v>0.10784313725490201</v>
      </c>
      <c r="Y214" s="19">
        <v>1.94174757281553E-2</v>
      </c>
      <c r="Z214" s="19">
        <v>0</v>
      </c>
    </row>
    <row r="215" spans="2:26" ht="16" thickBot="1" x14ac:dyDescent="0.25">
      <c r="B215" s="68" t="s">
        <v>50</v>
      </c>
      <c r="C215" s="69">
        <v>0.90384615384615397</v>
      </c>
      <c r="D215" s="69">
        <v>0.89620758483033891</v>
      </c>
      <c r="E215" s="69">
        <v>0.91428571428571404</v>
      </c>
      <c r="F215" s="21">
        <v>1</v>
      </c>
      <c r="G215" s="19">
        <v>0.82488479262672798</v>
      </c>
      <c r="H215" s="21">
        <v>0.95070422535211307</v>
      </c>
      <c r="I215" s="21">
        <v>1</v>
      </c>
      <c r="J215" s="69">
        <v>0.91428571428571404</v>
      </c>
      <c r="K215" s="21">
        <v>0.98275862068965492</v>
      </c>
      <c r="L215" s="19">
        <v>0.88377192982456099</v>
      </c>
      <c r="M215" s="69">
        <v>0</v>
      </c>
      <c r="N215" s="69">
        <v>1</v>
      </c>
      <c r="O215" s="69">
        <v>0.94594594594594594</v>
      </c>
      <c r="P215" s="21">
        <v>1</v>
      </c>
      <c r="Q215" s="21">
        <v>1</v>
      </c>
      <c r="R215" s="21">
        <v>0.98591549295774594</v>
      </c>
      <c r="S215" s="69">
        <v>0.96</v>
      </c>
      <c r="T215" s="69">
        <v>1</v>
      </c>
      <c r="U215" s="69">
        <v>1</v>
      </c>
      <c r="V215" s="21">
        <v>0.97058823529411797</v>
      </c>
      <c r="W215" s="69">
        <v>1</v>
      </c>
      <c r="X215" s="19">
        <v>0.80392156862745101</v>
      </c>
      <c r="Y215" s="69">
        <v>0.93203883495145601</v>
      </c>
      <c r="Z215" s="21">
        <v>0.99382716049382691</v>
      </c>
    </row>
    <row r="216" spans="2:26" ht="16" thickBot="1" x14ac:dyDescent="0.25">
      <c r="B216" s="68" t="s">
        <v>83</v>
      </c>
      <c r="C216" s="69">
        <v>5.0699300699300703E-2</v>
      </c>
      <c r="D216" s="69">
        <v>5.5888223552894196E-2</v>
      </c>
      <c r="E216" s="69">
        <v>2.8571428571428598E-2</v>
      </c>
      <c r="F216" s="69">
        <v>0</v>
      </c>
      <c r="G216" s="21">
        <v>7.83410138248848E-2</v>
      </c>
      <c r="H216" s="69">
        <v>3.8732394366197201E-2</v>
      </c>
      <c r="I216" s="69">
        <v>0</v>
      </c>
      <c r="J216" s="69">
        <v>2.8571428571428598E-2</v>
      </c>
      <c r="K216" s="69">
        <v>1.72413793103448E-2</v>
      </c>
      <c r="L216" s="69">
        <v>5.9210526315789498E-2</v>
      </c>
      <c r="M216" s="69">
        <v>0</v>
      </c>
      <c r="N216" s="69">
        <v>0</v>
      </c>
      <c r="O216" s="69">
        <v>5.4054054054054099E-2</v>
      </c>
      <c r="P216" s="69">
        <v>0</v>
      </c>
      <c r="Q216" s="69">
        <v>0</v>
      </c>
      <c r="R216" s="69">
        <v>1.4084507042253501E-2</v>
      </c>
      <c r="S216" s="69">
        <v>0.04</v>
      </c>
      <c r="T216" s="69">
        <v>0</v>
      </c>
      <c r="U216" s="69">
        <v>0</v>
      </c>
      <c r="V216" s="69">
        <v>2.9411764705882401E-2</v>
      </c>
      <c r="W216" s="69">
        <v>0</v>
      </c>
      <c r="X216" s="21">
        <v>8.8235294117647106E-2</v>
      </c>
      <c r="Y216" s="69">
        <v>4.8543689320388397E-2</v>
      </c>
      <c r="Z216" s="19">
        <v>6.17283950617284E-3</v>
      </c>
    </row>
    <row r="217" spans="2:26" s="62" customFormat="1" ht="15" thickBot="1" x14ac:dyDescent="0.25"/>
    <row r="218" spans="2:26" ht="15" thickBot="1" x14ac:dyDescent="0.25">
      <c r="B218" s="102" t="s">
        <v>151</v>
      </c>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spans="2:26" ht="15" thickBot="1" x14ac:dyDescent="0.25">
      <c r="B219" s="104" t="s">
        <v>66</v>
      </c>
      <c r="C219" s="84"/>
      <c r="D219" s="106" t="s">
        <v>32</v>
      </c>
      <c r="E219" s="107"/>
      <c r="F219" s="107"/>
      <c r="G219" s="106" t="s">
        <v>67</v>
      </c>
      <c r="H219" s="107"/>
      <c r="I219" s="107"/>
      <c r="J219" s="107"/>
      <c r="K219" s="106" t="s">
        <v>48</v>
      </c>
      <c r="L219" s="107"/>
      <c r="M219" s="106" t="s">
        <v>68</v>
      </c>
      <c r="N219" s="107"/>
      <c r="O219" s="107"/>
      <c r="P219" s="107"/>
      <c r="Q219" s="107"/>
      <c r="R219" s="106" t="s">
        <v>61</v>
      </c>
      <c r="S219" s="107"/>
      <c r="T219" s="107"/>
      <c r="U219" s="106" t="s">
        <v>57</v>
      </c>
      <c r="V219" s="107"/>
      <c r="W219" s="107"/>
      <c r="X219" s="106" t="s">
        <v>69</v>
      </c>
      <c r="Y219" s="107"/>
      <c r="Z219" s="107"/>
    </row>
    <row r="220" spans="2:26" ht="31" thickBot="1" x14ac:dyDescent="0.25">
      <c r="B220" s="105"/>
      <c r="C220" s="84" t="s">
        <v>36</v>
      </c>
      <c r="D220" s="84" t="s">
        <v>33</v>
      </c>
      <c r="E220" s="84" t="s">
        <v>34</v>
      </c>
      <c r="F220" s="84" t="s">
        <v>35</v>
      </c>
      <c r="G220" s="84" t="s">
        <v>70</v>
      </c>
      <c r="H220" s="84" t="s">
        <v>71</v>
      </c>
      <c r="I220" s="84" t="s">
        <v>72</v>
      </c>
      <c r="J220" s="84" t="s">
        <v>73</v>
      </c>
      <c r="K220" s="84" t="s">
        <v>49</v>
      </c>
      <c r="L220" s="84" t="s">
        <v>50</v>
      </c>
      <c r="M220" s="84" t="s">
        <v>74</v>
      </c>
      <c r="N220" s="84" t="s">
        <v>75</v>
      </c>
      <c r="O220" s="84" t="s">
        <v>76</v>
      </c>
      <c r="P220" s="84" t="s">
        <v>77</v>
      </c>
      <c r="Q220" s="84" t="s">
        <v>78</v>
      </c>
      <c r="R220" s="84" t="s">
        <v>62</v>
      </c>
      <c r="S220" s="84" t="s">
        <v>63</v>
      </c>
      <c r="T220" s="84" t="s">
        <v>64</v>
      </c>
      <c r="U220" s="84" t="s">
        <v>58</v>
      </c>
      <c r="V220" s="84" t="s">
        <v>59</v>
      </c>
      <c r="W220" s="84" t="s">
        <v>60</v>
      </c>
      <c r="X220" s="84" t="s">
        <v>45</v>
      </c>
      <c r="Y220" s="84" t="s">
        <v>46</v>
      </c>
      <c r="Z220" s="84" t="s">
        <v>47</v>
      </c>
    </row>
    <row r="221" spans="2:26" s="78" customFormat="1" ht="16" thickBot="1" x14ac:dyDescent="0.25">
      <c r="B221" s="76" t="s">
        <v>79</v>
      </c>
      <c r="C221" s="77">
        <v>572</v>
      </c>
      <c r="D221" s="77">
        <v>501</v>
      </c>
      <c r="E221" s="77">
        <v>35</v>
      </c>
      <c r="F221" s="77">
        <v>36</v>
      </c>
      <c r="G221" s="77">
        <v>217</v>
      </c>
      <c r="H221" s="77">
        <v>284</v>
      </c>
      <c r="I221" s="77">
        <v>36</v>
      </c>
      <c r="J221" s="77">
        <v>35</v>
      </c>
      <c r="K221" s="77">
        <v>116</v>
      </c>
      <c r="L221" s="77">
        <v>456</v>
      </c>
      <c r="M221" s="77">
        <v>0</v>
      </c>
      <c r="N221" s="77">
        <v>3</v>
      </c>
      <c r="O221" s="77">
        <v>37</v>
      </c>
      <c r="P221" s="77">
        <v>59</v>
      </c>
      <c r="Q221" s="77">
        <v>49</v>
      </c>
      <c r="R221" s="77">
        <v>71</v>
      </c>
      <c r="S221" s="77">
        <v>25</v>
      </c>
      <c r="T221" s="77">
        <v>20</v>
      </c>
      <c r="U221" s="77">
        <v>20</v>
      </c>
      <c r="V221" s="77">
        <v>68</v>
      </c>
      <c r="W221" s="77">
        <v>28</v>
      </c>
      <c r="X221" s="77">
        <v>204</v>
      </c>
      <c r="Y221" s="77">
        <v>206</v>
      </c>
      <c r="Z221" s="77">
        <v>162</v>
      </c>
    </row>
    <row r="222" spans="2:26" ht="16" thickBot="1" x14ac:dyDescent="0.25">
      <c r="B222" s="68" t="s">
        <v>49</v>
      </c>
      <c r="C222" s="69">
        <v>0.16433566433566402</v>
      </c>
      <c r="D222" s="69">
        <v>0.159680638722555</v>
      </c>
      <c r="E222" s="69">
        <v>0.114285714285714</v>
      </c>
      <c r="F222" s="69">
        <v>0.27777777777777801</v>
      </c>
      <c r="G222" s="69">
        <v>0.15207373271889402</v>
      </c>
      <c r="H222" s="69">
        <v>0.16549295774647899</v>
      </c>
      <c r="I222" s="69">
        <v>0.27777777777777801</v>
      </c>
      <c r="J222" s="69">
        <v>0.114285714285714</v>
      </c>
      <c r="K222" s="69">
        <v>0.19827586206896602</v>
      </c>
      <c r="L222" s="69">
        <v>0.15570175438596501</v>
      </c>
      <c r="M222" s="69">
        <v>0</v>
      </c>
      <c r="N222" s="69">
        <v>0</v>
      </c>
      <c r="O222" s="69">
        <v>0.24324324324324301</v>
      </c>
      <c r="P222" s="69">
        <v>0.186440677966102</v>
      </c>
      <c r="Q222" s="69">
        <v>0.183673469387755</v>
      </c>
      <c r="R222" s="69">
        <v>0.22535211267605601</v>
      </c>
      <c r="S222" s="69">
        <v>0.16</v>
      </c>
      <c r="T222" s="69">
        <v>0.15</v>
      </c>
      <c r="U222" s="69">
        <v>0.25</v>
      </c>
      <c r="V222" s="69">
        <v>0.17647058823529399</v>
      </c>
      <c r="W222" s="69">
        <v>0.214285714285714</v>
      </c>
      <c r="X222" s="69">
        <v>0.15686274509803899</v>
      </c>
      <c r="Y222" s="69">
        <v>0.16504854368932001</v>
      </c>
      <c r="Z222" s="69">
        <v>0.172839506172839</v>
      </c>
    </row>
    <row r="223" spans="2:26" ht="16" thickBot="1" x14ac:dyDescent="0.25">
      <c r="B223" s="72" t="s">
        <v>50</v>
      </c>
      <c r="C223" s="69">
        <v>0.76048951048951097</v>
      </c>
      <c r="D223" s="21">
        <v>0.780439121756487</v>
      </c>
      <c r="E223" s="19">
        <v>0.54285714285714304</v>
      </c>
      <c r="F223" s="69">
        <v>0.69444444444444398</v>
      </c>
      <c r="G223" s="69">
        <v>0.73271889400921697</v>
      </c>
      <c r="H223" s="21">
        <v>0.81690140845070403</v>
      </c>
      <c r="I223" s="69">
        <v>0.69444444444444398</v>
      </c>
      <c r="J223" s="19">
        <v>0.54285714285714304</v>
      </c>
      <c r="K223" s="69">
        <v>0.7931034482758621</v>
      </c>
      <c r="L223" s="69">
        <v>0.75219298245613997</v>
      </c>
      <c r="M223" s="69">
        <v>0</v>
      </c>
      <c r="N223" s="69">
        <v>1</v>
      </c>
      <c r="O223" s="69">
        <v>0.75675675675675702</v>
      </c>
      <c r="P223" s="69">
        <v>0.79661016949152497</v>
      </c>
      <c r="Q223" s="69">
        <v>0.79591836734693899</v>
      </c>
      <c r="R223" s="69">
        <v>0.77464788732394396</v>
      </c>
      <c r="S223" s="69">
        <v>0.84</v>
      </c>
      <c r="T223" s="69">
        <v>0.8</v>
      </c>
      <c r="U223" s="69">
        <v>0.75</v>
      </c>
      <c r="V223" s="69">
        <v>0.80882352941176505</v>
      </c>
      <c r="W223" s="69">
        <v>0.78571428571428603</v>
      </c>
      <c r="X223" s="19">
        <v>0.66176470588235303</v>
      </c>
      <c r="Y223" s="21">
        <v>0.81067961165048497</v>
      </c>
      <c r="Z223" s="21">
        <v>0.82098765432098797</v>
      </c>
    </row>
    <row r="224" spans="2:26" ht="16" thickBot="1" x14ac:dyDescent="0.25">
      <c r="B224" s="68" t="s">
        <v>83</v>
      </c>
      <c r="C224" s="69">
        <v>7.5174825174825197E-2</v>
      </c>
      <c r="D224" s="19">
        <v>5.9880239520958105E-2</v>
      </c>
      <c r="E224" s="21">
        <v>0.34285714285714297</v>
      </c>
      <c r="F224" s="69">
        <v>2.7777777777777801E-2</v>
      </c>
      <c r="G224" s="21">
        <v>0.115207373271889</v>
      </c>
      <c r="H224" s="19">
        <v>1.7605633802816899E-2</v>
      </c>
      <c r="I224" s="69">
        <v>2.7777777777777801E-2</v>
      </c>
      <c r="J224" s="21">
        <v>0.34285714285714297</v>
      </c>
      <c r="K224" s="19">
        <v>8.6206896551724102E-3</v>
      </c>
      <c r="L224" s="21">
        <v>9.2105263157894704E-2</v>
      </c>
      <c r="M224" s="69">
        <v>0</v>
      </c>
      <c r="N224" s="69">
        <v>0</v>
      </c>
      <c r="O224" s="69">
        <v>0</v>
      </c>
      <c r="P224" s="69">
        <v>1.6949152542372902E-2</v>
      </c>
      <c r="Q224" s="69">
        <v>2.04081632653061E-2</v>
      </c>
      <c r="R224" s="19">
        <v>0</v>
      </c>
      <c r="S224" s="69">
        <v>0</v>
      </c>
      <c r="T224" s="69">
        <v>0.05</v>
      </c>
      <c r="U224" s="69">
        <v>0</v>
      </c>
      <c r="V224" s="19">
        <v>1.4705882352941201E-2</v>
      </c>
      <c r="W224" s="69">
        <v>0</v>
      </c>
      <c r="X224" s="21">
        <v>0.181372549019608</v>
      </c>
      <c r="Y224" s="19">
        <v>2.4271844660194199E-2</v>
      </c>
      <c r="Z224" s="19">
        <v>6.17283950617284E-3</v>
      </c>
    </row>
    <row r="225" spans="2:26" s="62" customFormat="1" ht="15" thickBot="1" x14ac:dyDescent="0.25"/>
    <row r="226" spans="2:26" ht="15" thickBot="1" x14ac:dyDescent="0.25">
      <c r="B226" s="102" t="s">
        <v>152</v>
      </c>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spans="2:26" ht="15" thickBot="1" x14ac:dyDescent="0.25">
      <c r="B227" s="104" t="s">
        <v>66</v>
      </c>
      <c r="C227" s="84"/>
      <c r="D227" s="106" t="s">
        <v>32</v>
      </c>
      <c r="E227" s="107"/>
      <c r="F227" s="107"/>
      <c r="G227" s="106" t="s">
        <v>67</v>
      </c>
      <c r="H227" s="107"/>
      <c r="I227" s="107"/>
      <c r="J227" s="107"/>
      <c r="K227" s="106" t="s">
        <v>48</v>
      </c>
      <c r="L227" s="107"/>
      <c r="M227" s="106" t="s">
        <v>68</v>
      </c>
      <c r="N227" s="107"/>
      <c r="O227" s="107"/>
      <c r="P227" s="107"/>
      <c r="Q227" s="107"/>
      <c r="R227" s="106" t="s">
        <v>61</v>
      </c>
      <c r="S227" s="107"/>
      <c r="T227" s="107"/>
      <c r="U227" s="106" t="s">
        <v>57</v>
      </c>
      <c r="V227" s="107"/>
      <c r="W227" s="107"/>
      <c r="X227" s="106" t="s">
        <v>69</v>
      </c>
      <c r="Y227" s="107"/>
      <c r="Z227" s="107"/>
    </row>
    <row r="228" spans="2:26" ht="31" thickBot="1" x14ac:dyDescent="0.25">
      <c r="B228" s="105"/>
      <c r="C228" s="84" t="s">
        <v>36</v>
      </c>
      <c r="D228" s="84" t="s">
        <v>33</v>
      </c>
      <c r="E228" s="84" t="s">
        <v>34</v>
      </c>
      <c r="F228" s="84" t="s">
        <v>35</v>
      </c>
      <c r="G228" s="84" t="s">
        <v>70</v>
      </c>
      <c r="H228" s="84" t="s">
        <v>71</v>
      </c>
      <c r="I228" s="84" t="s">
        <v>72</v>
      </c>
      <c r="J228" s="84" t="s">
        <v>73</v>
      </c>
      <c r="K228" s="84" t="s">
        <v>49</v>
      </c>
      <c r="L228" s="84" t="s">
        <v>50</v>
      </c>
      <c r="M228" s="84" t="s">
        <v>74</v>
      </c>
      <c r="N228" s="84" t="s">
        <v>75</v>
      </c>
      <c r="O228" s="84" t="s">
        <v>76</v>
      </c>
      <c r="P228" s="84" t="s">
        <v>77</v>
      </c>
      <c r="Q228" s="84" t="s">
        <v>78</v>
      </c>
      <c r="R228" s="84" t="s">
        <v>62</v>
      </c>
      <c r="S228" s="84" t="s">
        <v>63</v>
      </c>
      <c r="T228" s="84" t="s">
        <v>64</v>
      </c>
      <c r="U228" s="84" t="s">
        <v>58</v>
      </c>
      <c r="V228" s="84" t="s">
        <v>59</v>
      </c>
      <c r="W228" s="84" t="s">
        <v>60</v>
      </c>
      <c r="X228" s="84" t="s">
        <v>45</v>
      </c>
      <c r="Y228" s="84" t="s">
        <v>46</v>
      </c>
      <c r="Z228" s="84" t="s">
        <v>47</v>
      </c>
    </row>
    <row r="229" spans="2:26" s="78" customFormat="1" ht="16" thickBot="1" x14ac:dyDescent="0.25">
      <c r="B229" s="76" t="s">
        <v>79</v>
      </c>
      <c r="C229" s="77">
        <v>572</v>
      </c>
      <c r="D229" s="77">
        <v>501</v>
      </c>
      <c r="E229" s="77">
        <v>35</v>
      </c>
      <c r="F229" s="77">
        <v>36</v>
      </c>
      <c r="G229" s="77">
        <v>217</v>
      </c>
      <c r="H229" s="77">
        <v>284</v>
      </c>
      <c r="I229" s="77">
        <v>36</v>
      </c>
      <c r="J229" s="77">
        <v>35</v>
      </c>
      <c r="K229" s="77">
        <v>116</v>
      </c>
      <c r="L229" s="77">
        <v>456</v>
      </c>
      <c r="M229" s="77">
        <v>0</v>
      </c>
      <c r="N229" s="77">
        <v>3</v>
      </c>
      <c r="O229" s="77">
        <v>37</v>
      </c>
      <c r="P229" s="77">
        <v>59</v>
      </c>
      <c r="Q229" s="77">
        <v>49</v>
      </c>
      <c r="R229" s="77">
        <v>71</v>
      </c>
      <c r="S229" s="77">
        <v>25</v>
      </c>
      <c r="T229" s="77">
        <v>20</v>
      </c>
      <c r="U229" s="77">
        <v>20</v>
      </c>
      <c r="V229" s="77">
        <v>68</v>
      </c>
      <c r="W229" s="77">
        <v>28</v>
      </c>
      <c r="X229" s="77">
        <v>204</v>
      </c>
      <c r="Y229" s="77">
        <v>206</v>
      </c>
      <c r="Z229" s="77">
        <v>162</v>
      </c>
    </row>
    <row r="230" spans="2:26" ht="16" thickBot="1" x14ac:dyDescent="0.25">
      <c r="B230" s="68" t="s">
        <v>153</v>
      </c>
      <c r="C230" s="69">
        <v>1.22377622377622E-2</v>
      </c>
      <c r="D230" s="69">
        <v>1.3972055888223599E-2</v>
      </c>
      <c r="E230" s="69">
        <v>0</v>
      </c>
      <c r="F230" s="69">
        <v>0</v>
      </c>
      <c r="G230" s="69">
        <v>1.8433179723502301E-2</v>
      </c>
      <c r="H230" s="69">
        <v>1.0563380281690101E-2</v>
      </c>
      <c r="I230" s="69">
        <v>0</v>
      </c>
      <c r="J230" s="69">
        <v>0</v>
      </c>
      <c r="K230" s="69">
        <v>8.6206896551724102E-3</v>
      </c>
      <c r="L230" s="69">
        <v>1.3157894736842099E-2</v>
      </c>
      <c r="M230" s="69">
        <v>0</v>
      </c>
      <c r="N230" s="69">
        <v>0</v>
      </c>
      <c r="O230" s="69">
        <v>2.7027027027027001E-2</v>
      </c>
      <c r="P230" s="69">
        <v>0</v>
      </c>
      <c r="Q230" s="69">
        <v>0</v>
      </c>
      <c r="R230" s="69">
        <v>0</v>
      </c>
      <c r="S230" s="69">
        <v>0</v>
      </c>
      <c r="T230" s="69">
        <v>0.05</v>
      </c>
      <c r="U230" s="69">
        <v>0</v>
      </c>
      <c r="V230" s="69">
        <v>0</v>
      </c>
      <c r="W230" s="69">
        <v>3.5714285714285698E-2</v>
      </c>
      <c r="X230" s="69">
        <v>1.9607843137254898E-2</v>
      </c>
      <c r="Y230" s="69">
        <v>1.45631067961165E-2</v>
      </c>
      <c r="Z230" s="69">
        <v>0</v>
      </c>
    </row>
    <row r="231" spans="2:26" ht="16" thickBot="1" x14ac:dyDescent="0.25">
      <c r="B231" s="68" t="s">
        <v>154</v>
      </c>
      <c r="C231" s="69">
        <v>0.17307692307692299</v>
      </c>
      <c r="D231" s="69">
        <v>0.17165668662674702</v>
      </c>
      <c r="E231" s="69">
        <v>0.114285714285714</v>
      </c>
      <c r="F231" s="69">
        <v>0.25</v>
      </c>
      <c r="G231" s="69">
        <v>0.14285714285714302</v>
      </c>
      <c r="H231" s="69">
        <v>0.19366197183098599</v>
      </c>
      <c r="I231" s="69">
        <v>0.25</v>
      </c>
      <c r="J231" s="69">
        <v>0.114285714285714</v>
      </c>
      <c r="K231" s="69">
        <v>0.20689655172413801</v>
      </c>
      <c r="L231" s="69">
        <v>0.16447368421052602</v>
      </c>
      <c r="M231" s="69">
        <v>0</v>
      </c>
      <c r="N231" s="69">
        <v>0</v>
      </c>
      <c r="O231" s="69">
        <v>0.18918918918918901</v>
      </c>
      <c r="P231" s="69">
        <v>0.20338983050847501</v>
      </c>
      <c r="Q231" s="69">
        <v>0.22448979591836701</v>
      </c>
      <c r="R231" s="69">
        <v>0.23943661971830998</v>
      </c>
      <c r="S231" s="69">
        <v>0.12</v>
      </c>
      <c r="T231" s="69">
        <v>0.2</v>
      </c>
      <c r="U231" s="69">
        <v>0.1</v>
      </c>
      <c r="V231" s="21">
        <v>0.27941176470588203</v>
      </c>
      <c r="W231" s="69">
        <v>0.107142857142857</v>
      </c>
      <c r="X231" s="69">
        <v>0.14215686274509801</v>
      </c>
      <c r="Y231" s="69">
        <v>0.18446601941747598</v>
      </c>
      <c r="Z231" s="69">
        <v>0.19753086419753099</v>
      </c>
    </row>
    <row r="232" spans="2:26" ht="16" thickBot="1" x14ac:dyDescent="0.25">
      <c r="B232" s="72" t="s">
        <v>155</v>
      </c>
      <c r="C232" s="69">
        <v>8.9160839160839098E-2</v>
      </c>
      <c r="D232" s="69">
        <v>9.1816367265469101E-2</v>
      </c>
      <c r="E232" s="69">
        <v>5.7142857142857099E-2</v>
      </c>
      <c r="F232" s="69">
        <v>8.3333333333333301E-2</v>
      </c>
      <c r="G232" s="21">
        <v>0.124423963133641</v>
      </c>
      <c r="H232" s="69">
        <v>6.6901408450704206E-2</v>
      </c>
      <c r="I232" s="69">
        <v>8.3333333333333301E-2</v>
      </c>
      <c r="J232" s="69">
        <v>5.7142857142857099E-2</v>
      </c>
      <c r="K232" s="69">
        <v>9.4827586206896491E-2</v>
      </c>
      <c r="L232" s="69">
        <v>8.7719298245614002E-2</v>
      </c>
      <c r="M232" s="69">
        <v>0</v>
      </c>
      <c r="N232" s="69">
        <v>0</v>
      </c>
      <c r="O232" s="69">
        <v>8.1081081081081099E-2</v>
      </c>
      <c r="P232" s="69">
        <v>0.11864406779660999</v>
      </c>
      <c r="Q232" s="69">
        <v>0.122448979591837</v>
      </c>
      <c r="R232" s="69">
        <v>8.4507042253521097E-2</v>
      </c>
      <c r="S232" s="69">
        <v>0.08</v>
      </c>
      <c r="T232" s="69">
        <v>0.15</v>
      </c>
      <c r="U232" s="69">
        <v>0.1</v>
      </c>
      <c r="V232" s="69">
        <v>7.3529411764705899E-2</v>
      </c>
      <c r="W232" s="69">
        <v>0.14285714285714302</v>
      </c>
      <c r="X232" s="69">
        <v>7.3529411764705899E-2</v>
      </c>
      <c r="Y232" s="19">
        <v>4.8543689320388397E-2</v>
      </c>
      <c r="Z232" s="21">
        <v>0.16049382716049401</v>
      </c>
    </row>
    <row r="233" spans="2:26" ht="16" thickBot="1" x14ac:dyDescent="0.25">
      <c r="B233" s="68" t="s">
        <v>156</v>
      </c>
      <c r="C233" s="69">
        <v>7.1678321678321708E-2</v>
      </c>
      <c r="D233" s="69">
        <v>6.9860279441117792E-2</v>
      </c>
      <c r="E233" s="69">
        <v>2.8571428571428598E-2</v>
      </c>
      <c r="F233" s="69">
        <v>0.13888888888888901</v>
      </c>
      <c r="G233" s="69">
        <v>5.0691244239631297E-2</v>
      </c>
      <c r="H233" s="69">
        <v>8.4507042253521097E-2</v>
      </c>
      <c r="I233" s="69">
        <v>0.13888888888888901</v>
      </c>
      <c r="J233" s="69">
        <v>2.8571428571428598E-2</v>
      </c>
      <c r="K233" s="69">
        <v>8.6206896551724088E-2</v>
      </c>
      <c r="L233" s="69">
        <v>6.7982456140350894E-2</v>
      </c>
      <c r="M233" s="69">
        <v>0</v>
      </c>
      <c r="N233" s="69">
        <v>0</v>
      </c>
      <c r="O233" s="69">
        <v>5.4054054054054099E-2</v>
      </c>
      <c r="P233" s="69">
        <v>0.11864406779660999</v>
      </c>
      <c r="Q233" s="69">
        <v>8.1632653061224497E-2</v>
      </c>
      <c r="R233" s="69">
        <v>7.0422535211267595E-2</v>
      </c>
      <c r="S233" s="69">
        <v>0.16</v>
      </c>
      <c r="T233" s="69">
        <v>0.05</v>
      </c>
      <c r="U233" s="69">
        <v>0.1</v>
      </c>
      <c r="V233" s="69">
        <v>7.3529411764705899E-2</v>
      </c>
      <c r="W233" s="69">
        <v>0.107142857142857</v>
      </c>
      <c r="X233" s="69">
        <v>4.9019607843137303E-2</v>
      </c>
      <c r="Y233" s="69">
        <v>6.3106796116504896E-2</v>
      </c>
      <c r="Z233" s="21">
        <v>0.11111111111111099</v>
      </c>
    </row>
    <row r="234" spans="2:26" ht="16" thickBot="1" x14ac:dyDescent="0.25">
      <c r="B234" s="68" t="s">
        <v>157</v>
      </c>
      <c r="C234" s="69">
        <v>3.1468531468531499E-2</v>
      </c>
      <c r="D234" s="69">
        <v>3.5928143712574898E-2</v>
      </c>
      <c r="E234" s="69">
        <v>0</v>
      </c>
      <c r="F234" s="69">
        <v>0</v>
      </c>
      <c r="G234" s="69">
        <v>3.6866359447004601E-2</v>
      </c>
      <c r="H234" s="69">
        <v>3.5211267605633798E-2</v>
      </c>
      <c r="I234" s="69">
        <v>0</v>
      </c>
      <c r="J234" s="69">
        <v>0</v>
      </c>
      <c r="K234" s="69">
        <v>2.5862068965517203E-2</v>
      </c>
      <c r="L234" s="69">
        <v>3.2894736842105303E-2</v>
      </c>
      <c r="M234" s="69">
        <v>0</v>
      </c>
      <c r="N234" s="69">
        <v>0</v>
      </c>
      <c r="O234" s="69">
        <v>2.7027027027027001E-2</v>
      </c>
      <c r="P234" s="69">
        <v>0</v>
      </c>
      <c r="Q234" s="69">
        <v>6.1224489795918401E-2</v>
      </c>
      <c r="R234" s="69">
        <v>4.2253521126760597E-2</v>
      </c>
      <c r="S234" s="69">
        <v>0</v>
      </c>
      <c r="T234" s="69">
        <v>0</v>
      </c>
      <c r="U234" s="69">
        <v>0</v>
      </c>
      <c r="V234" s="69">
        <v>4.4117647058823498E-2</v>
      </c>
      <c r="W234" s="69">
        <v>0</v>
      </c>
      <c r="X234" s="69">
        <v>2.9411764705882401E-2</v>
      </c>
      <c r="Y234" s="69">
        <v>3.3980582524271802E-2</v>
      </c>
      <c r="Z234" s="69">
        <v>3.0864197530864203E-2</v>
      </c>
    </row>
    <row r="235" spans="2:26" ht="16" thickBot="1" x14ac:dyDescent="0.25">
      <c r="B235" s="68" t="s">
        <v>158</v>
      </c>
      <c r="C235" s="69">
        <v>0</v>
      </c>
      <c r="D235" s="69">
        <v>0</v>
      </c>
      <c r="E235" s="69">
        <v>0</v>
      </c>
      <c r="F235" s="69">
        <v>0</v>
      </c>
      <c r="G235" s="69">
        <v>0</v>
      </c>
      <c r="H235" s="69">
        <v>0</v>
      </c>
      <c r="I235" s="69">
        <v>0</v>
      </c>
      <c r="J235" s="69">
        <v>0</v>
      </c>
      <c r="K235" s="69">
        <v>0</v>
      </c>
      <c r="L235" s="69">
        <v>0</v>
      </c>
      <c r="M235" s="69">
        <v>0</v>
      </c>
      <c r="N235" s="69">
        <v>0</v>
      </c>
      <c r="O235" s="69">
        <v>0</v>
      </c>
      <c r="P235" s="69">
        <v>0</v>
      </c>
      <c r="Q235" s="69">
        <v>0</v>
      </c>
      <c r="R235" s="69">
        <v>0</v>
      </c>
      <c r="S235" s="69">
        <v>0</v>
      </c>
      <c r="T235" s="69">
        <v>0</v>
      </c>
      <c r="U235" s="69">
        <v>0</v>
      </c>
      <c r="V235" s="69">
        <v>0</v>
      </c>
      <c r="W235" s="69">
        <v>0</v>
      </c>
      <c r="X235" s="69">
        <v>0</v>
      </c>
      <c r="Y235" s="69">
        <v>0</v>
      </c>
      <c r="Z235" s="69">
        <v>0</v>
      </c>
    </row>
    <row r="236" spans="2:26" ht="16" thickBot="1" x14ac:dyDescent="0.25">
      <c r="B236" s="68" t="s">
        <v>83</v>
      </c>
      <c r="C236" s="69">
        <v>0.62237762237762195</v>
      </c>
      <c r="D236" s="69">
        <v>0.61676646706586802</v>
      </c>
      <c r="E236" s="21">
        <v>0.8</v>
      </c>
      <c r="F236" s="69">
        <v>0.52777777777777801</v>
      </c>
      <c r="G236" s="69">
        <v>0.62672811059907796</v>
      </c>
      <c r="H236" s="69">
        <v>0.60915492957746498</v>
      </c>
      <c r="I236" s="69">
        <v>0.52777777777777801</v>
      </c>
      <c r="J236" s="21">
        <v>0.8</v>
      </c>
      <c r="K236" s="69">
        <v>0.57758620689655205</v>
      </c>
      <c r="L236" s="69">
        <v>0.63377192982456099</v>
      </c>
      <c r="M236" s="69">
        <v>0</v>
      </c>
      <c r="N236" s="69">
        <v>1</v>
      </c>
      <c r="O236" s="69">
        <v>0.62162162162162193</v>
      </c>
      <c r="P236" s="69">
        <v>0.55932203389830493</v>
      </c>
      <c r="Q236" s="69">
        <v>0.51020408163265296</v>
      </c>
      <c r="R236" s="69">
        <v>0.56338028169014098</v>
      </c>
      <c r="S236" s="69">
        <v>0.64</v>
      </c>
      <c r="T236" s="69">
        <v>0.55000000000000004</v>
      </c>
      <c r="U236" s="69">
        <v>0.7</v>
      </c>
      <c r="V236" s="69">
        <v>0.52941176470588203</v>
      </c>
      <c r="W236" s="69">
        <v>0.60714285714285698</v>
      </c>
      <c r="X236" s="21">
        <v>0.68627450980392202</v>
      </c>
      <c r="Y236" s="69">
        <v>0.65533980582524298</v>
      </c>
      <c r="Z236" s="19">
        <v>0.5</v>
      </c>
    </row>
    <row r="237" spans="2:26" s="62" customFormat="1" ht="15" thickBot="1" x14ac:dyDescent="0.25"/>
    <row r="238" spans="2:26" ht="15" thickBot="1" x14ac:dyDescent="0.25">
      <c r="B238" s="102" t="s">
        <v>159</v>
      </c>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spans="2:26" ht="15" thickBot="1" x14ac:dyDescent="0.25">
      <c r="B239" s="104" t="s">
        <v>66</v>
      </c>
      <c r="C239" s="84"/>
      <c r="D239" s="106" t="s">
        <v>32</v>
      </c>
      <c r="E239" s="107"/>
      <c r="F239" s="107"/>
      <c r="G239" s="106" t="s">
        <v>67</v>
      </c>
      <c r="H239" s="107"/>
      <c r="I239" s="107"/>
      <c r="J239" s="107"/>
      <c r="K239" s="106" t="s">
        <v>48</v>
      </c>
      <c r="L239" s="107"/>
      <c r="M239" s="106" t="s">
        <v>68</v>
      </c>
      <c r="N239" s="107"/>
      <c r="O239" s="107"/>
      <c r="P239" s="107"/>
      <c r="Q239" s="107"/>
      <c r="R239" s="106" t="s">
        <v>61</v>
      </c>
      <c r="S239" s="107"/>
      <c r="T239" s="107"/>
      <c r="U239" s="106" t="s">
        <v>57</v>
      </c>
      <c r="V239" s="107"/>
      <c r="W239" s="107"/>
      <c r="X239" s="106" t="s">
        <v>69</v>
      </c>
      <c r="Y239" s="107"/>
      <c r="Z239" s="107"/>
    </row>
    <row r="240" spans="2:26" ht="31" thickBot="1" x14ac:dyDescent="0.25">
      <c r="B240" s="105"/>
      <c r="C240" s="84" t="s">
        <v>36</v>
      </c>
      <c r="D240" s="84" t="s">
        <v>33</v>
      </c>
      <c r="E240" s="84" t="s">
        <v>34</v>
      </c>
      <c r="F240" s="84" t="s">
        <v>35</v>
      </c>
      <c r="G240" s="84" t="s">
        <v>70</v>
      </c>
      <c r="H240" s="84" t="s">
        <v>71</v>
      </c>
      <c r="I240" s="84" t="s">
        <v>72</v>
      </c>
      <c r="J240" s="84" t="s">
        <v>73</v>
      </c>
      <c r="K240" s="84" t="s">
        <v>49</v>
      </c>
      <c r="L240" s="84" t="s">
        <v>50</v>
      </c>
      <c r="M240" s="84" t="s">
        <v>74</v>
      </c>
      <c r="N240" s="84" t="s">
        <v>75</v>
      </c>
      <c r="O240" s="84" t="s">
        <v>76</v>
      </c>
      <c r="P240" s="84" t="s">
        <v>77</v>
      </c>
      <c r="Q240" s="84" t="s">
        <v>78</v>
      </c>
      <c r="R240" s="84" t="s">
        <v>62</v>
      </c>
      <c r="S240" s="84" t="s">
        <v>63</v>
      </c>
      <c r="T240" s="84" t="s">
        <v>64</v>
      </c>
      <c r="U240" s="84" t="s">
        <v>58</v>
      </c>
      <c r="V240" s="84" t="s">
        <v>59</v>
      </c>
      <c r="W240" s="84" t="s">
        <v>60</v>
      </c>
      <c r="X240" s="84" t="s">
        <v>45</v>
      </c>
      <c r="Y240" s="84" t="s">
        <v>46</v>
      </c>
      <c r="Z240" s="84" t="s">
        <v>47</v>
      </c>
    </row>
    <row r="241" spans="2:26" s="78" customFormat="1" ht="16" thickBot="1" x14ac:dyDescent="0.25">
      <c r="B241" s="76" t="s">
        <v>79</v>
      </c>
      <c r="C241" s="77">
        <v>572</v>
      </c>
      <c r="D241" s="77">
        <v>501</v>
      </c>
      <c r="E241" s="77">
        <v>35</v>
      </c>
      <c r="F241" s="77">
        <v>36</v>
      </c>
      <c r="G241" s="77">
        <v>217</v>
      </c>
      <c r="H241" s="77">
        <v>284</v>
      </c>
      <c r="I241" s="77">
        <v>36</v>
      </c>
      <c r="J241" s="77">
        <v>35</v>
      </c>
      <c r="K241" s="77">
        <v>116</v>
      </c>
      <c r="L241" s="77">
        <v>456</v>
      </c>
      <c r="M241" s="77">
        <v>0</v>
      </c>
      <c r="N241" s="77">
        <v>3</v>
      </c>
      <c r="O241" s="77">
        <v>37</v>
      </c>
      <c r="P241" s="77">
        <v>59</v>
      </c>
      <c r="Q241" s="77">
        <v>49</v>
      </c>
      <c r="R241" s="77">
        <v>71</v>
      </c>
      <c r="S241" s="77">
        <v>25</v>
      </c>
      <c r="T241" s="77">
        <v>20</v>
      </c>
      <c r="U241" s="77">
        <v>20</v>
      </c>
      <c r="V241" s="77">
        <v>68</v>
      </c>
      <c r="W241" s="77">
        <v>28</v>
      </c>
      <c r="X241" s="77">
        <v>204</v>
      </c>
      <c r="Y241" s="77">
        <v>206</v>
      </c>
      <c r="Z241" s="77">
        <v>162</v>
      </c>
    </row>
    <row r="242" spans="2:26" ht="16" thickBot="1" x14ac:dyDescent="0.25">
      <c r="B242" s="68" t="s">
        <v>153</v>
      </c>
      <c r="C242" s="69">
        <v>2.7972027972028003E-2</v>
      </c>
      <c r="D242" s="69">
        <v>2.39520958083832E-2</v>
      </c>
      <c r="E242" s="69">
        <v>5.7142857142857099E-2</v>
      </c>
      <c r="F242" s="69">
        <v>5.5555555555555601E-2</v>
      </c>
      <c r="G242" s="69">
        <v>2.76497695852535E-2</v>
      </c>
      <c r="H242" s="69">
        <v>2.1126760563380299E-2</v>
      </c>
      <c r="I242" s="69">
        <v>5.5555555555555601E-2</v>
      </c>
      <c r="J242" s="69">
        <v>5.7142857142857099E-2</v>
      </c>
      <c r="K242" s="69">
        <v>3.4482758620689703E-2</v>
      </c>
      <c r="L242" s="69">
        <v>2.6315789473684199E-2</v>
      </c>
      <c r="M242" s="69">
        <v>0</v>
      </c>
      <c r="N242" s="69">
        <v>0</v>
      </c>
      <c r="O242" s="69">
        <v>0</v>
      </c>
      <c r="P242" s="69">
        <v>5.0847457627118599E-2</v>
      </c>
      <c r="Q242" s="69">
        <v>4.08163265306122E-2</v>
      </c>
      <c r="R242" s="69">
        <v>2.8169014084507001E-2</v>
      </c>
      <c r="S242" s="69">
        <v>0.04</v>
      </c>
      <c r="T242" s="69">
        <v>0.05</v>
      </c>
      <c r="U242" s="69">
        <v>0</v>
      </c>
      <c r="V242" s="69">
        <v>5.8823529411764698E-2</v>
      </c>
      <c r="W242" s="69">
        <v>0</v>
      </c>
      <c r="X242" s="69">
        <v>3.4313725490196095E-2</v>
      </c>
      <c r="Y242" s="69">
        <v>1.94174757281553E-2</v>
      </c>
      <c r="Z242" s="69">
        <v>3.0864197530864203E-2</v>
      </c>
    </row>
    <row r="243" spans="2:26" ht="16" thickBot="1" x14ac:dyDescent="0.25">
      <c r="B243" s="68" t="s">
        <v>154</v>
      </c>
      <c r="C243" s="69">
        <v>6.8181818181818205E-2</v>
      </c>
      <c r="D243" s="69">
        <v>7.5848303393213592E-2</v>
      </c>
      <c r="E243" s="69">
        <v>2.8571428571428598E-2</v>
      </c>
      <c r="F243" s="69">
        <v>0</v>
      </c>
      <c r="G243" s="69">
        <v>7.83410138248848E-2</v>
      </c>
      <c r="H243" s="69">
        <v>7.3943661971830998E-2</v>
      </c>
      <c r="I243" s="69">
        <v>0</v>
      </c>
      <c r="J243" s="69">
        <v>2.8571428571428598E-2</v>
      </c>
      <c r="K243" s="69">
        <v>3.4482758620689703E-2</v>
      </c>
      <c r="L243" s="69">
        <v>7.6754385964912297E-2</v>
      </c>
      <c r="M243" s="69">
        <v>0</v>
      </c>
      <c r="N243" s="69">
        <v>0</v>
      </c>
      <c r="O243" s="69">
        <v>0</v>
      </c>
      <c r="P243" s="69">
        <v>3.3898305084745804E-2</v>
      </c>
      <c r="Q243" s="69">
        <v>4.08163265306122E-2</v>
      </c>
      <c r="R243" s="69">
        <v>4.2253521126760597E-2</v>
      </c>
      <c r="S243" s="69">
        <v>0</v>
      </c>
      <c r="T243" s="69">
        <v>0.05</v>
      </c>
      <c r="U243" s="69">
        <v>0</v>
      </c>
      <c r="V243" s="69">
        <v>4.4117647058823498E-2</v>
      </c>
      <c r="W243" s="69">
        <v>3.5714285714285698E-2</v>
      </c>
      <c r="X243" s="69">
        <v>7.8431372549019593E-2</v>
      </c>
      <c r="Y243" s="69">
        <v>7.7669902912621394E-2</v>
      </c>
      <c r="Z243" s="69">
        <v>4.3209876543209902E-2</v>
      </c>
    </row>
    <row r="244" spans="2:26" ht="16" thickBot="1" x14ac:dyDescent="0.25">
      <c r="B244" s="68" t="s">
        <v>155</v>
      </c>
      <c r="C244" s="69">
        <v>9.0909090909090898E-2</v>
      </c>
      <c r="D244" s="69">
        <v>9.7804391217564901E-2</v>
      </c>
      <c r="E244" s="69">
        <v>2.8571428571428598E-2</v>
      </c>
      <c r="F244" s="69">
        <v>5.5555555555555601E-2</v>
      </c>
      <c r="G244" s="21">
        <v>0.13824884792626699</v>
      </c>
      <c r="H244" s="19">
        <v>6.6901408450704206E-2</v>
      </c>
      <c r="I244" s="69">
        <v>5.5555555555555601E-2</v>
      </c>
      <c r="J244" s="69">
        <v>2.8571428571428598E-2</v>
      </c>
      <c r="K244" s="19">
        <v>2.5862068965517203E-2</v>
      </c>
      <c r="L244" s="21">
        <v>0.107456140350877</v>
      </c>
      <c r="M244" s="69">
        <v>0</v>
      </c>
      <c r="N244" s="69">
        <v>0</v>
      </c>
      <c r="O244" s="69">
        <v>5.4054054054054099E-2</v>
      </c>
      <c r="P244" s="19">
        <v>1.6949152542372902E-2</v>
      </c>
      <c r="Q244" s="19">
        <v>0</v>
      </c>
      <c r="R244" s="69">
        <v>4.2253521126760597E-2</v>
      </c>
      <c r="S244" s="69">
        <v>0</v>
      </c>
      <c r="T244" s="69">
        <v>0</v>
      </c>
      <c r="U244" s="69">
        <v>0</v>
      </c>
      <c r="V244" s="69">
        <v>4.4117647058823498E-2</v>
      </c>
      <c r="W244" s="69">
        <v>0</v>
      </c>
      <c r="X244" s="69">
        <v>0.11764705882352899</v>
      </c>
      <c r="Y244" s="69">
        <v>6.3106796116504896E-2</v>
      </c>
      <c r="Z244" s="69">
        <v>9.2592592592592601E-2</v>
      </c>
    </row>
    <row r="245" spans="2:26" ht="16" thickBot="1" x14ac:dyDescent="0.25">
      <c r="B245" s="72" t="s">
        <v>156</v>
      </c>
      <c r="C245" s="69">
        <v>0.36188811188811199</v>
      </c>
      <c r="D245" s="19">
        <v>0.34331337325349304</v>
      </c>
      <c r="E245" s="19">
        <v>0.2</v>
      </c>
      <c r="F245" s="21">
        <v>0.77777777777777801</v>
      </c>
      <c r="G245" s="19">
        <v>0.18894009216589899</v>
      </c>
      <c r="H245" s="21">
        <v>0.46126760563380304</v>
      </c>
      <c r="I245" s="21">
        <v>0.77777777777777801</v>
      </c>
      <c r="J245" s="19">
        <v>0.2</v>
      </c>
      <c r="K245" s="21">
        <v>0.68103448275862111</v>
      </c>
      <c r="L245" s="19">
        <v>0.28070175438596501</v>
      </c>
      <c r="M245" s="69">
        <v>0</v>
      </c>
      <c r="N245" s="69">
        <v>0.33333333333333298</v>
      </c>
      <c r="O245" s="21">
        <v>0.62162162162162193</v>
      </c>
      <c r="P245" s="21">
        <v>0.77966101694915291</v>
      </c>
      <c r="Q245" s="21">
        <v>0.69387755102040805</v>
      </c>
      <c r="R245" s="21">
        <v>0.60563380281690105</v>
      </c>
      <c r="S245" s="21">
        <v>0.8</v>
      </c>
      <c r="T245" s="21">
        <v>0.8</v>
      </c>
      <c r="U245" s="21">
        <v>0.75</v>
      </c>
      <c r="V245" s="21">
        <v>0.61764705882352899</v>
      </c>
      <c r="W245" s="21">
        <v>0.78571428571428603</v>
      </c>
      <c r="X245" s="19">
        <v>0.12254901960784301</v>
      </c>
      <c r="Y245" s="69">
        <v>0.39320388349514601</v>
      </c>
      <c r="Z245" s="21">
        <v>0.62345679012345701</v>
      </c>
    </row>
    <row r="246" spans="2:26" ht="16" thickBot="1" x14ac:dyDescent="0.25">
      <c r="B246" s="68" t="s">
        <v>157</v>
      </c>
      <c r="C246" s="69">
        <v>1.3986013986014002E-2</v>
      </c>
      <c r="D246" s="69">
        <v>1.5968063872255502E-2</v>
      </c>
      <c r="E246" s="69">
        <v>0</v>
      </c>
      <c r="F246" s="69">
        <v>0</v>
      </c>
      <c r="G246" s="69">
        <v>1.8433179723502301E-2</v>
      </c>
      <c r="H246" s="69">
        <v>1.4084507042253501E-2</v>
      </c>
      <c r="I246" s="69">
        <v>0</v>
      </c>
      <c r="J246" s="69">
        <v>0</v>
      </c>
      <c r="K246" s="69">
        <v>0</v>
      </c>
      <c r="L246" s="69">
        <v>1.7543859649122799E-2</v>
      </c>
      <c r="M246" s="69">
        <v>0</v>
      </c>
      <c r="N246" s="69">
        <v>0</v>
      </c>
      <c r="O246" s="69">
        <v>0</v>
      </c>
      <c r="P246" s="69">
        <v>0</v>
      </c>
      <c r="Q246" s="69">
        <v>0</v>
      </c>
      <c r="R246" s="69">
        <v>0</v>
      </c>
      <c r="S246" s="69">
        <v>0</v>
      </c>
      <c r="T246" s="69">
        <v>0</v>
      </c>
      <c r="U246" s="69">
        <v>0</v>
      </c>
      <c r="V246" s="69">
        <v>0</v>
      </c>
      <c r="W246" s="69">
        <v>0</v>
      </c>
      <c r="X246" s="69">
        <v>1.4705882352941201E-2</v>
      </c>
      <c r="Y246" s="69">
        <v>1.94174757281553E-2</v>
      </c>
      <c r="Z246" s="69">
        <v>6.17283950617284E-3</v>
      </c>
    </row>
    <row r="247" spans="2:26" ht="16" thickBot="1" x14ac:dyDescent="0.25">
      <c r="B247" s="68" t="s">
        <v>158</v>
      </c>
      <c r="C247" s="69">
        <v>5.2447552447552406E-3</v>
      </c>
      <c r="D247" s="69">
        <v>5.9880239520958105E-3</v>
      </c>
      <c r="E247" s="69">
        <v>0</v>
      </c>
      <c r="F247" s="69">
        <v>0</v>
      </c>
      <c r="G247" s="69">
        <v>9.2165898617511503E-3</v>
      </c>
      <c r="H247" s="69">
        <v>3.5211267605633799E-3</v>
      </c>
      <c r="I247" s="69">
        <v>0</v>
      </c>
      <c r="J247" s="69">
        <v>0</v>
      </c>
      <c r="K247" s="69">
        <v>8.6206896551724102E-3</v>
      </c>
      <c r="L247" s="69">
        <v>4.3859649122806998E-3</v>
      </c>
      <c r="M247" s="69">
        <v>0</v>
      </c>
      <c r="N247" s="69">
        <v>0</v>
      </c>
      <c r="O247" s="69">
        <v>2.7027027027027001E-2</v>
      </c>
      <c r="P247" s="69">
        <v>0</v>
      </c>
      <c r="Q247" s="69">
        <v>0</v>
      </c>
      <c r="R247" s="69">
        <v>0</v>
      </c>
      <c r="S247" s="69">
        <v>0</v>
      </c>
      <c r="T247" s="21">
        <v>0.05</v>
      </c>
      <c r="U247" s="69">
        <v>0</v>
      </c>
      <c r="V247" s="69">
        <v>0</v>
      </c>
      <c r="W247" s="21">
        <v>3.5714285714285698E-2</v>
      </c>
      <c r="X247" s="69">
        <v>9.8039215686274491E-3</v>
      </c>
      <c r="Y247" s="69">
        <v>4.8543689320388397E-3</v>
      </c>
      <c r="Z247" s="69">
        <v>0</v>
      </c>
    </row>
    <row r="248" spans="2:26" ht="16" thickBot="1" x14ac:dyDescent="0.25">
      <c r="B248" s="68" t="s">
        <v>83</v>
      </c>
      <c r="C248" s="69">
        <v>0.43181818181818199</v>
      </c>
      <c r="D248" s="69">
        <v>0.43712574850299396</v>
      </c>
      <c r="E248" s="21">
        <v>0.68571428571428594</v>
      </c>
      <c r="F248" s="19">
        <v>0.11111111111111099</v>
      </c>
      <c r="G248" s="21">
        <v>0.53917050691244195</v>
      </c>
      <c r="H248" s="19">
        <v>0.35915492957746503</v>
      </c>
      <c r="I248" s="19">
        <v>0.11111111111111099</v>
      </c>
      <c r="J248" s="21">
        <v>0.68571428571428594</v>
      </c>
      <c r="K248" s="19">
        <v>0.21551724137931</v>
      </c>
      <c r="L248" s="21">
        <v>0.48684210526315802</v>
      </c>
      <c r="M248" s="69">
        <v>0</v>
      </c>
      <c r="N248" s="69">
        <v>0.66666666666666696</v>
      </c>
      <c r="O248" s="69">
        <v>0.29729729729729704</v>
      </c>
      <c r="P248" s="19">
        <v>0.11864406779660999</v>
      </c>
      <c r="Q248" s="19">
        <v>0.22448979591836701</v>
      </c>
      <c r="R248" s="19">
        <v>0.28169014084506999</v>
      </c>
      <c r="S248" s="19">
        <v>0.16</v>
      </c>
      <c r="T248" s="19">
        <v>0.05</v>
      </c>
      <c r="U248" s="69">
        <v>0.25</v>
      </c>
      <c r="V248" s="19">
        <v>0.23529411764705899</v>
      </c>
      <c r="W248" s="19">
        <v>0.14285714285714302</v>
      </c>
      <c r="X248" s="21">
        <v>0.62254901960784303</v>
      </c>
      <c r="Y248" s="69">
        <v>0.42233009708737901</v>
      </c>
      <c r="Z248" s="19">
        <v>0.203703703703704</v>
      </c>
    </row>
    <row r="249" spans="2:26" s="62" customFormat="1" ht="15" thickBot="1" x14ac:dyDescent="0.25"/>
    <row r="250" spans="2:26" ht="15" thickBot="1" x14ac:dyDescent="0.25">
      <c r="B250" s="102" t="s">
        <v>160</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spans="2:26" ht="15" thickBot="1" x14ac:dyDescent="0.25">
      <c r="B251" s="104" t="s">
        <v>66</v>
      </c>
      <c r="C251" s="84"/>
      <c r="D251" s="106" t="s">
        <v>32</v>
      </c>
      <c r="E251" s="107"/>
      <c r="F251" s="107"/>
      <c r="G251" s="106" t="s">
        <v>67</v>
      </c>
      <c r="H251" s="107"/>
      <c r="I251" s="107"/>
      <c r="J251" s="107"/>
      <c r="K251" s="106" t="s">
        <v>48</v>
      </c>
      <c r="L251" s="107"/>
      <c r="M251" s="106" t="s">
        <v>68</v>
      </c>
      <c r="N251" s="107"/>
      <c r="O251" s="107"/>
      <c r="P251" s="107"/>
      <c r="Q251" s="107"/>
      <c r="R251" s="106" t="s">
        <v>61</v>
      </c>
      <c r="S251" s="107"/>
      <c r="T251" s="107"/>
      <c r="U251" s="106" t="s">
        <v>57</v>
      </c>
      <c r="V251" s="107"/>
      <c r="W251" s="107"/>
      <c r="X251" s="106" t="s">
        <v>69</v>
      </c>
      <c r="Y251" s="107"/>
      <c r="Z251" s="107"/>
    </row>
    <row r="252" spans="2:26" ht="31" thickBot="1" x14ac:dyDescent="0.25">
      <c r="B252" s="105"/>
      <c r="C252" s="84" t="s">
        <v>36</v>
      </c>
      <c r="D252" s="84" t="s">
        <v>33</v>
      </c>
      <c r="E252" s="84" t="s">
        <v>34</v>
      </c>
      <c r="F252" s="84" t="s">
        <v>35</v>
      </c>
      <c r="G252" s="84" t="s">
        <v>70</v>
      </c>
      <c r="H252" s="84" t="s">
        <v>71</v>
      </c>
      <c r="I252" s="84" t="s">
        <v>72</v>
      </c>
      <c r="J252" s="84" t="s">
        <v>73</v>
      </c>
      <c r="K252" s="84" t="s">
        <v>49</v>
      </c>
      <c r="L252" s="84" t="s">
        <v>50</v>
      </c>
      <c r="M252" s="84" t="s">
        <v>74</v>
      </c>
      <c r="N252" s="84" t="s">
        <v>75</v>
      </c>
      <c r="O252" s="84" t="s">
        <v>76</v>
      </c>
      <c r="P252" s="84" t="s">
        <v>77</v>
      </c>
      <c r="Q252" s="84" t="s">
        <v>78</v>
      </c>
      <c r="R252" s="84" t="s">
        <v>62</v>
      </c>
      <c r="S252" s="84" t="s">
        <v>63</v>
      </c>
      <c r="T252" s="84" t="s">
        <v>64</v>
      </c>
      <c r="U252" s="84" t="s">
        <v>58</v>
      </c>
      <c r="V252" s="84" t="s">
        <v>59</v>
      </c>
      <c r="W252" s="84" t="s">
        <v>60</v>
      </c>
      <c r="X252" s="84" t="s">
        <v>45</v>
      </c>
      <c r="Y252" s="84" t="s">
        <v>46</v>
      </c>
      <c r="Z252" s="84" t="s">
        <v>47</v>
      </c>
    </row>
    <row r="253" spans="2:26" s="78" customFormat="1" ht="16" thickBot="1" x14ac:dyDescent="0.25">
      <c r="B253" s="76" t="s">
        <v>79</v>
      </c>
      <c r="C253" s="77">
        <v>572</v>
      </c>
      <c r="D253" s="77">
        <v>501</v>
      </c>
      <c r="E253" s="77">
        <v>35</v>
      </c>
      <c r="F253" s="77">
        <v>36</v>
      </c>
      <c r="G253" s="77">
        <v>217</v>
      </c>
      <c r="H253" s="77">
        <v>284</v>
      </c>
      <c r="I253" s="77">
        <v>36</v>
      </c>
      <c r="J253" s="77">
        <v>35</v>
      </c>
      <c r="K253" s="77">
        <v>116</v>
      </c>
      <c r="L253" s="77">
        <v>456</v>
      </c>
      <c r="M253" s="77">
        <v>0</v>
      </c>
      <c r="N253" s="77">
        <v>3</v>
      </c>
      <c r="O253" s="77">
        <v>37</v>
      </c>
      <c r="P253" s="77">
        <v>59</v>
      </c>
      <c r="Q253" s="77">
        <v>49</v>
      </c>
      <c r="R253" s="77">
        <v>71</v>
      </c>
      <c r="S253" s="77">
        <v>25</v>
      </c>
      <c r="T253" s="77">
        <v>20</v>
      </c>
      <c r="U253" s="77">
        <v>20</v>
      </c>
      <c r="V253" s="77">
        <v>68</v>
      </c>
      <c r="W253" s="77">
        <v>28</v>
      </c>
      <c r="X253" s="77">
        <v>204</v>
      </c>
      <c r="Y253" s="77">
        <v>206</v>
      </c>
      <c r="Z253" s="77">
        <v>162</v>
      </c>
    </row>
    <row r="254" spans="2:26" ht="16" thickBot="1" x14ac:dyDescent="0.25">
      <c r="B254" s="68" t="s">
        <v>153</v>
      </c>
      <c r="C254" s="69">
        <v>4.1958041958042001E-2</v>
      </c>
      <c r="D254" s="69">
        <v>3.7924151696606796E-2</v>
      </c>
      <c r="E254" s="21">
        <v>0.114285714285714</v>
      </c>
      <c r="F254" s="69">
        <v>2.7777777777777801E-2</v>
      </c>
      <c r="G254" s="21">
        <v>7.3732718894009203E-2</v>
      </c>
      <c r="H254" s="19">
        <v>1.0563380281690101E-2</v>
      </c>
      <c r="I254" s="69">
        <v>2.7777777777777801E-2</v>
      </c>
      <c r="J254" s="21">
        <v>0.114285714285714</v>
      </c>
      <c r="K254" s="19">
        <v>8.6206896551724102E-3</v>
      </c>
      <c r="L254" s="21">
        <v>5.0438596491228102E-2</v>
      </c>
      <c r="M254" s="69">
        <v>0</v>
      </c>
      <c r="N254" s="69">
        <v>0</v>
      </c>
      <c r="O254" s="69">
        <v>0</v>
      </c>
      <c r="P254" s="69">
        <v>1.6949152542372902E-2</v>
      </c>
      <c r="Q254" s="69">
        <v>0</v>
      </c>
      <c r="R254" s="69">
        <v>0</v>
      </c>
      <c r="S254" s="69">
        <v>0.04</v>
      </c>
      <c r="T254" s="69">
        <v>0</v>
      </c>
      <c r="U254" s="69">
        <v>0.05</v>
      </c>
      <c r="V254" s="69">
        <v>0</v>
      </c>
      <c r="W254" s="69">
        <v>0</v>
      </c>
      <c r="X254" s="21">
        <v>8.8235294117647106E-2</v>
      </c>
      <c r="Y254" s="19">
        <v>9.7087378640776708E-3</v>
      </c>
      <c r="Z254" s="69">
        <v>2.4691358024691402E-2</v>
      </c>
    </row>
    <row r="255" spans="2:26" ht="16" thickBot="1" x14ac:dyDescent="0.25">
      <c r="B255" s="72" t="s">
        <v>154</v>
      </c>
      <c r="C255" s="69">
        <v>0.19930069930069902</v>
      </c>
      <c r="D255" s="69">
        <v>0.20558882235528897</v>
      </c>
      <c r="E255" s="69">
        <v>8.5714285714285687E-2</v>
      </c>
      <c r="F255" s="69">
        <v>0.22222222222222199</v>
      </c>
      <c r="G255" s="69">
        <v>0.16129032258064499</v>
      </c>
      <c r="H255" s="21">
        <v>0.23943661971830998</v>
      </c>
      <c r="I255" s="69">
        <v>0.22222222222222199</v>
      </c>
      <c r="J255" s="69">
        <v>8.5714285714285687E-2</v>
      </c>
      <c r="K255" s="21">
        <v>0.31034482758620702</v>
      </c>
      <c r="L255" s="19">
        <v>0.17105263157894701</v>
      </c>
      <c r="M255" s="69">
        <v>0</v>
      </c>
      <c r="N255" s="69">
        <v>0</v>
      </c>
      <c r="O255" s="21">
        <v>0.35135135135135104</v>
      </c>
      <c r="P255" s="21">
        <v>0.40677966101694901</v>
      </c>
      <c r="Q255" s="69">
        <v>0.26530612244898</v>
      </c>
      <c r="R255" s="69">
        <v>0.23943661971830998</v>
      </c>
      <c r="S255" s="21">
        <v>0.36</v>
      </c>
      <c r="T255" s="21">
        <v>0.5</v>
      </c>
      <c r="U255" s="69">
        <v>0.25</v>
      </c>
      <c r="V255" s="69">
        <v>0.27941176470588203</v>
      </c>
      <c r="W255" s="21">
        <v>0.42857142857142899</v>
      </c>
      <c r="X255" s="19">
        <v>7.3529411764705899E-2</v>
      </c>
      <c r="Y255" s="69">
        <v>0.17475728155339801</v>
      </c>
      <c r="Z255" s="21">
        <v>0.38888888888888901</v>
      </c>
    </row>
    <row r="256" spans="2:26" ht="16" thickBot="1" x14ac:dyDescent="0.25">
      <c r="B256" s="68" t="s">
        <v>155</v>
      </c>
      <c r="C256" s="69">
        <v>1.7482517482517498E-2</v>
      </c>
      <c r="D256" s="69">
        <v>1.5968063872255502E-2</v>
      </c>
      <c r="E256" s="69">
        <v>2.8571428571428598E-2</v>
      </c>
      <c r="F256" s="69">
        <v>2.7777777777777801E-2</v>
      </c>
      <c r="G256" s="69">
        <v>1.3824884792626699E-2</v>
      </c>
      <c r="H256" s="69">
        <v>1.7605633802816899E-2</v>
      </c>
      <c r="I256" s="69">
        <v>2.7777777777777801E-2</v>
      </c>
      <c r="J256" s="69">
        <v>2.8571428571428598E-2</v>
      </c>
      <c r="K256" s="69">
        <v>1.72413793103448E-2</v>
      </c>
      <c r="L256" s="69">
        <v>1.7543859649122799E-2</v>
      </c>
      <c r="M256" s="69">
        <v>0</v>
      </c>
      <c r="N256" s="69">
        <v>0</v>
      </c>
      <c r="O256" s="69">
        <v>0</v>
      </c>
      <c r="P256" s="69">
        <v>1.6949152542372902E-2</v>
      </c>
      <c r="Q256" s="69">
        <v>4.08163265306122E-2</v>
      </c>
      <c r="R256" s="69">
        <v>1.4084507042253501E-2</v>
      </c>
      <c r="S256" s="69">
        <v>0.04</v>
      </c>
      <c r="T256" s="69">
        <v>0</v>
      </c>
      <c r="U256" s="69">
        <v>0</v>
      </c>
      <c r="V256" s="69">
        <v>2.9411764705882401E-2</v>
      </c>
      <c r="W256" s="69">
        <v>0</v>
      </c>
      <c r="X256" s="69">
        <v>9.8039215686274491E-3</v>
      </c>
      <c r="Y256" s="69">
        <v>1.94174757281553E-2</v>
      </c>
      <c r="Z256" s="69">
        <v>2.4691358024691402E-2</v>
      </c>
    </row>
    <row r="257" spans="2:26" ht="16" thickBot="1" x14ac:dyDescent="0.25">
      <c r="B257" s="68" t="s">
        <v>156</v>
      </c>
      <c r="C257" s="69">
        <v>6.8181818181818205E-2</v>
      </c>
      <c r="D257" s="69">
        <v>7.3852295409181604E-2</v>
      </c>
      <c r="E257" s="69">
        <v>2.8571428571428598E-2</v>
      </c>
      <c r="F257" s="69">
        <v>2.7777777777777801E-2</v>
      </c>
      <c r="G257" s="69">
        <v>6.9124423963133605E-2</v>
      </c>
      <c r="H257" s="69">
        <v>7.7464788732394402E-2</v>
      </c>
      <c r="I257" s="69">
        <v>2.7777777777777801E-2</v>
      </c>
      <c r="J257" s="69">
        <v>2.8571428571428598E-2</v>
      </c>
      <c r="K257" s="19">
        <v>2.5862068965517203E-2</v>
      </c>
      <c r="L257" s="21">
        <v>7.8947368421052599E-2</v>
      </c>
      <c r="M257" s="69">
        <v>0</v>
      </c>
      <c r="N257" s="69">
        <v>0</v>
      </c>
      <c r="O257" s="69">
        <v>2.7027027027027001E-2</v>
      </c>
      <c r="P257" s="69">
        <v>1.6949152542372902E-2</v>
      </c>
      <c r="Q257" s="69">
        <v>2.04081632653061E-2</v>
      </c>
      <c r="R257" s="69">
        <v>4.2253521126760597E-2</v>
      </c>
      <c r="S257" s="69">
        <v>0</v>
      </c>
      <c r="T257" s="69">
        <v>0</v>
      </c>
      <c r="U257" s="69">
        <v>0</v>
      </c>
      <c r="V257" s="69">
        <v>4.4117647058823498E-2</v>
      </c>
      <c r="W257" s="69">
        <v>0</v>
      </c>
      <c r="X257" s="69">
        <v>6.3725490196078399E-2</v>
      </c>
      <c r="Y257" s="21">
        <v>9.7087378640776698E-2</v>
      </c>
      <c r="Z257" s="69">
        <v>3.7037037037037E-2</v>
      </c>
    </row>
    <row r="258" spans="2:26" ht="16" thickBot="1" x14ac:dyDescent="0.25">
      <c r="B258" s="68" t="s">
        <v>157</v>
      </c>
      <c r="C258" s="69">
        <v>0.117132867132867</v>
      </c>
      <c r="D258" s="69">
        <v>0.11976047904191599</v>
      </c>
      <c r="E258" s="69">
        <v>2.8571428571428598E-2</v>
      </c>
      <c r="F258" s="69">
        <v>0.16666666666666699</v>
      </c>
      <c r="G258" s="69">
        <v>0.124423963133641</v>
      </c>
      <c r="H258" s="69">
        <v>0.11619718309859201</v>
      </c>
      <c r="I258" s="69">
        <v>0.16666666666666699</v>
      </c>
      <c r="J258" s="69">
        <v>2.8571428571428598E-2</v>
      </c>
      <c r="K258" s="69">
        <v>0.12931034482758599</v>
      </c>
      <c r="L258" s="69">
        <v>0.114035087719298</v>
      </c>
      <c r="M258" s="69">
        <v>0</v>
      </c>
      <c r="N258" s="69">
        <v>0</v>
      </c>
      <c r="O258" s="69">
        <v>5.4054054054054099E-2</v>
      </c>
      <c r="P258" s="69">
        <v>0.11864406779660999</v>
      </c>
      <c r="Q258" s="69">
        <v>0.16326530612244899</v>
      </c>
      <c r="R258" s="69">
        <v>0.169014084507042</v>
      </c>
      <c r="S258" s="69">
        <v>0.12</v>
      </c>
      <c r="T258" s="69">
        <v>0</v>
      </c>
      <c r="U258" s="69">
        <v>0.05</v>
      </c>
      <c r="V258" s="69">
        <v>0.14705882352941202</v>
      </c>
      <c r="W258" s="69">
        <v>0.14285714285714302</v>
      </c>
      <c r="X258" s="69">
        <v>0.11274509803921599</v>
      </c>
      <c r="Y258" s="69">
        <v>0.10194174757281599</v>
      </c>
      <c r="Z258" s="69">
        <v>0.141975308641975</v>
      </c>
    </row>
    <row r="259" spans="2:26" ht="16" thickBot="1" x14ac:dyDescent="0.25">
      <c r="B259" s="68" t="s">
        <v>158</v>
      </c>
      <c r="C259" s="69">
        <v>4.3706293706293697E-2</v>
      </c>
      <c r="D259" s="69">
        <v>3.9920159680638695E-2</v>
      </c>
      <c r="E259" s="69">
        <v>5.7142857142857099E-2</v>
      </c>
      <c r="F259" s="69">
        <v>8.3333333333333301E-2</v>
      </c>
      <c r="G259" s="69">
        <v>3.2258064516128997E-2</v>
      </c>
      <c r="H259" s="69">
        <v>4.5774647887323897E-2</v>
      </c>
      <c r="I259" s="69">
        <v>8.3333333333333301E-2</v>
      </c>
      <c r="J259" s="69">
        <v>5.7142857142857099E-2</v>
      </c>
      <c r="K259" s="21">
        <v>7.7586206896551699E-2</v>
      </c>
      <c r="L259" s="19">
        <v>3.5087719298245598E-2</v>
      </c>
      <c r="M259" s="69">
        <v>0</v>
      </c>
      <c r="N259" s="69">
        <v>0</v>
      </c>
      <c r="O259" s="21">
        <v>0.108108108108108</v>
      </c>
      <c r="P259" s="69">
        <v>6.7796610169491497E-2</v>
      </c>
      <c r="Q259" s="69">
        <v>4.08163265306122E-2</v>
      </c>
      <c r="R259" s="69">
        <v>7.0422535211267595E-2</v>
      </c>
      <c r="S259" s="69">
        <v>0.12</v>
      </c>
      <c r="T259" s="69">
        <v>0.05</v>
      </c>
      <c r="U259" s="69">
        <v>0.1</v>
      </c>
      <c r="V259" s="69">
        <v>5.8823529411764698E-2</v>
      </c>
      <c r="W259" s="69">
        <v>0.107142857142857</v>
      </c>
      <c r="X259" s="69">
        <v>3.9215686274509796E-2</v>
      </c>
      <c r="Y259" s="69">
        <v>4.8543689320388397E-2</v>
      </c>
      <c r="Z259" s="69">
        <v>4.3209876543209902E-2</v>
      </c>
    </row>
    <row r="260" spans="2:26" ht="16" thickBot="1" x14ac:dyDescent="0.25">
      <c r="B260" s="68" t="s">
        <v>83</v>
      </c>
      <c r="C260" s="69">
        <v>0.51223776223776196</v>
      </c>
      <c r="D260" s="69">
        <v>0.50698602794411196</v>
      </c>
      <c r="E260" s="69">
        <v>0.65714285714285692</v>
      </c>
      <c r="F260" s="69">
        <v>0.44444444444444398</v>
      </c>
      <c r="G260" s="69">
        <v>0.52534562211981606</v>
      </c>
      <c r="H260" s="69">
        <v>0.49295774647887297</v>
      </c>
      <c r="I260" s="69">
        <v>0.44444444444444398</v>
      </c>
      <c r="J260" s="69">
        <v>0.65714285714285692</v>
      </c>
      <c r="K260" s="69">
        <v>0.431034482758621</v>
      </c>
      <c r="L260" s="69">
        <v>0.53289473684210498</v>
      </c>
      <c r="M260" s="69">
        <v>0</v>
      </c>
      <c r="N260" s="69">
        <v>1</v>
      </c>
      <c r="O260" s="69">
        <v>0.45945945945945899</v>
      </c>
      <c r="P260" s="19">
        <v>0.355932203389831</v>
      </c>
      <c r="Q260" s="69">
        <v>0.469387755102041</v>
      </c>
      <c r="R260" s="69">
        <v>0.46478873239436602</v>
      </c>
      <c r="S260" s="19">
        <v>0.32</v>
      </c>
      <c r="T260" s="69">
        <v>0.45</v>
      </c>
      <c r="U260" s="69">
        <v>0.55000000000000004</v>
      </c>
      <c r="V260" s="69">
        <v>0.441176470588235</v>
      </c>
      <c r="W260" s="19">
        <v>0.32142857142857101</v>
      </c>
      <c r="X260" s="21">
        <v>0.61274509803921606</v>
      </c>
      <c r="Y260" s="69">
        <v>0.54854368932038799</v>
      </c>
      <c r="Z260" s="19">
        <v>0.33950617283950602</v>
      </c>
    </row>
    <row r="261" spans="2:26" s="62" customFormat="1" ht="15" thickBot="1" x14ac:dyDescent="0.25"/>
    <row r="262" spans="2:26" ht="15" thickBot="1" x14ac:dyDescent="0.25">
      <c r="B262" s="102" t="s">
        <v>161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spans="2:26" ht="15" thickBot="1" x14ac:dyDescent="0.25">
      <c r="B263" s="104" t="s">
        <v>66</v>
      </c>
      <c r="C263" s="84"/>
      <c r="D263" s="106" t="s">
        <v>32</v>
      </c>
      <c r="E263" s="107"/>
      <c r="F263" s="107"/>
      <c r="G263" s="106" t="s">
        <v>67</v>
      </c>
      <c r="H263" s="107"/>
      <c r="I263" s="107"/>
      <c r="J263" s="107"/>
      <c r="K263" s="106" t="s">
        <v>48</v>
      </c>
      <c r="L263" s="107"/>
      <c r="M263" s="106" t="s">
        <v>68</v>
      </c>
      <c r="N263" s="107"/>
      <c r="O263" s="107"/>
      <c r="P263" s="107"/>
      <c r="Q263" s="107"/>
      <c r="R263" s="106" t="s">
        <v>61</v>
      </c>
      <c r="S263" s="107"/>
      <c r="T263" s="107"/>
      <c r="U263" s="106" t="s">
        <v>57</v>
      </c>
      <c r="V263" s="107"/>
      <c r="W263" s="107"/>
      <c r="X263" s="106" t="s">
        <v>69</v>
      </c>
      <c r="Y263" s="107"/>
      <c r="Z263" s="107"/>
    </row>
    <row r="264" spans="2:26" ht="31" thickBot="1" x14ac:dyDescent="0.25">
      <c r="B264" s="105"/>
      <c r="C264" s="84" t="s">
        <v>36</v>
      </c>
      <c r="D264" s="84" t="s">
        <v>33</v>
      </c>
      <c r="E264" s="84" t="s">
        <v>34</v>
      </c>
      <c r="F264" s="84" t="s">
        <v>35</v>
      </c>
      <c r="G264" s="84" t="s">
        <v>70</v>
      </c>
      <c r="H264" s="84" t="s">
        <v>71</v>
      </c>
      <c r="I264" s="84" t="s">
        <v>72</v>
      </c>
      <c r="J264" s="84" t="s">
        <v>73</v>
      </c>
      <c r="K264" s="84" t="s">
        <v>49</v>
      </c>
      <c r="L264" s="84" t="s">
        <v>50</v>
      </c>
      <c r="M264" s="84" t="s">
        <v>74</v>
      </c>
      <c r="N264" s="84" t="s">
        <v>75</v>
      </c>
      <c r="O264" s="84" t="s">
        <v>76</v>
      </c>
      <c r="P264" s="84" t="s">
        <v>77</v>
      </c>
      <c r="Q264" s="84" t="s">
        <v>78</v>
      </c>
      <c r="R264" s="84" t="s">
        <v>62</v>
      </c>
      <c r="S264" s="84" t="s">
        <v>63</v>
      </c>
      <c r="T264" s="84" t="s">
        <v>64</v>
      </c>
      <c r="U264" s="84" t="s">
        <v>58</v>
      </c>
      <c r="V264" s="84" t="s">
        <v>59</v>
      </c>
      <c r="W264" s="84" t="s">
        <v>60</v>
      </c>
      <c r="X264" s="84" t="s">
        <v>45</v>
      </c>
      <c r="Y264" s="84" t="s">
        <v>46</v>
      </c>
      <c r="Z264" s="84" t="s">
        <v>47</v>
      </c>
    </row>
    <row r="265" spans="2:26" s="78" customFormat="1" ht="16" thickBot="1" x14ac:dyDescent="0.25">
      <c r="B265" s="76" t="s">
        <v>79</v>
      </c>
      <c r="C265" s="77">
        <v>572</v>
      </c>
      <c r="D265" s="77">
        <v>501</v>
      </c>
      <c r="E265" s="77">
        <v>35</v>
      </c>
      <c r="F265" s="77">
        <v>36</v>
      </c>
      <c r="G265" s="77">
        <v>217</v>
      </c>
      <c r="H265" s="77">
        <v>284</v>
      </c>
      <c r="I265" s="77">
        <v>36</v>
      </c>
      <c r="J265" s="77">
        <v>35</v>
      </c>
      <c r="K265" s="77">
        <v>116</v>
      </c>
      <c r="L265" s="77">
        <v>456</v>
      </c>
      <c r="M265" s="77">
        <v>0</v>
      </c>
      <c r="N265" s="77">
        <v>3</v>
      </c>
      <c r="O265" s="77">
        <v>37</v>
      </c>
      <c r="P265" s="77">
        <v>59</v>
      </c>
      <c r="Q265" s="77">
        <v>49</v>
      </c>
      <c r="R265" s="77">
        <v>71</v>
      </c>
      <c r="S265" s="77">
        <v>25</v>
      </c>
      <c r="T265" s="77">
        <v>20</v>
      </c>
      <c r="U265" s="77">
        <v>20</v>
      </c>
      <c r="V265" s="77">
        <v>68</v>
      </c>
      <c r="W265" s="77">
        <v>28</v>
      </c>
      <c r="X265" s="77">
        <v>204</v>
      </c>
      <c r="Y265" s="77">
        <v>206</v>
      </c>
      <c r="Z265" s="77">
        <v>162</v>
      </c>
    </row>
    <row r="266" spans="2:26" ht="16" thickBot="1" x14ac:dyDescent="0.25">
      <c r="B266" s="72" t="s">
        <v>49</v>
      </c>
      <c r="C266" s="69">
        <v>0.71503496503496511</v>
      </c>
      <c r="D266" s="69">
        <v>0.72255489021956099</v>
      </c>
      <c r="E266" s="19">
        <v>0.54285714285714304</v>
      </c>
      <c r="F266" s="69">
        <v>0.77777777777777801</v>
      </c>
      <c r="G266" s="19">
        <v>0.61290322580645207</v>
      </c>
      <c r="H266" s="21">
        <v>0.8063380281690139</v>
      </c>
      <c r="I266" s="69">
        <v>0.77777777777777801</v>
      </c>
      <c r="J266" s="19">
        <v>0.54285714285714304</v>
      </c>
      <c r="K266" s="21">
        <v>0.82758620689655205</v>
      </c>
      <c r="L266" s="19">
        <v>0.68640350877193002</v>
      </c>
      <c r="M266" s="69">
        <v>0</v>
      </c>
      <c r="N266" s="69">
        <v>1</v>
      </c>
      <c r="O266" s="21">
        <v>0.86486486486486502</v>
      </c>
      <c r="P266" s="21">
        <v>0.88135593220339004</v>
      </c>
      <c r="Q266" s="69">
        <v>0.75510204081632692</v>
      </c>
      <c r="R266" s="69">
        <v>0.77464788732394396</v>
      </c>
      <c r="S266" s="21">
        <v>0.92</v>
      </c>
      <c r="T266" s="69">
        <v>0.9</v>
      </c>
      <c r="U266" s="69">
        <v>0.75</v>
      </c>
      <c r="V266" s="69">
        <v>0.80882352941176505</v>
      </c>
      <c r="W266" s="21">
        <v>0.92857142857142805</v>
      </c>
      <c r="X266" s="19">
        <v>0.54411764705882393</v>
      </c>
      <c r="Y266" s="21">
        <v>0.77669902912621391</v>
      </c>
      <c r="Z266" s="21">
        <v>0.85185185185185208</v>
      </c>
    </row>
    <row r="267" spans="2:26" ht="16" thickBot="1" x14ac:dyDescent="0.25">
      <c r="B267" s="68" t="s">
        <v>50</v>
      </c>
      <c r="C267" s="69">
        <v>0.14510489510489499</v>
      </c>
      <c r="D267" s="69">
        <v>0.14371257485029901</v>
      </c>
      <c r="E267" s="69">
        <v>0.2</v>
      </c>
      <c r="F267" s="69">
        <v>0.11111111111111099</v>
      </c>
      <c r="G267" s="21">
        <v>0.221198156682028</v>
      </c>
      <c r="H267" s="19">
        <v>8.4507042253521097E-2</v>
      </c>
      <c r="I267" s="69">
        <v>0.11111111111111099</v>
      </c>
      <c r="J267" s="69">
        <v>0.2</v>
      </c>
      <c r="K267" s="19">
        <v>6.0344827586206906E-2</v>
      </c>
      <c r="L267" s="21">
        <v>0.16666666666666699</v>
      </c>
      <c r="M267" s="69">
        <v>0</v>
      </c>
      <c r="N267" s="69">
        <v>0</v>
      </c>
      <c r="O267" s="19">
        <v>2.7027027027027001E-2</v>
      </c>
      <c r="P267" s="19">
        <v>5.0847457627118599E-2</v>
      </c>
      <c r="Q267" s="69">
        <v>8.1632653061224497E-2</v>
      </c>
      <c r="R267" s="69">
        <v>7.0422535211267595E-2</v>
      </c>
      <c r="S267" s="69">
        <v>0.04</v>
      </c>
      <c r="T267" s="69">
        <v>0.05</v>
      </c>
      <c r="U267" s="69">
        <v>0.05</v>
      </c>
      <c r="V267" s="19">
        <v>5.8823529411764698E-2</v>
      </c>
      <c r="W267" s="69">
        <v>7.1428571428571397E-2</v>
      </c>
      <c r="X267" s="21">
        <v>0.24509803921568601</v>
      </c>
      <c r="Y267" s="19">
        <v>9.2233009708737906E-2</v>
      </c>
      <c r="Z267" s="19">
        <v>8.6419753086419693E-2</v>
      </c>
    </row>
    <row r="268" spans="2:26" ht="16" thickBot="1" x14ac:dyDescent="0.25">
      <c r="B268" s="68" t="s">
        <v>83</v>
      </c>
      <c r="C268" s="69">
        <v>0.13986013986013998</v>
      </c>
      <c r="D268" s="69">
        <v>0.13373253493014001</v>
      </c>
      <c r="E268" s="21">
        <v>0.25714285714285701</v>
      </c>
      <c r="F268" s="69">
        <v>0.11111111111111099</v>
      </c>
      <c r="G268" s="69">
        <v>0.16589861751152099</v>
      </c>
      <c r="H268" s="19">
        <v>0.10915492957746499</v>
      </c>
      <c r="I268" s="69">
        <v>0.11111111111111099</v>
      </c>
      <c r="J268" s="21">
        <v>0.25714285714285701</v>
      </c>
      <c r="K268" s="69">
        <v>0.11206896551724099</v>
      </c>
      <c r="L268" s="69">
        <v>0.14692982456140402</v>
      </c>
      <c r="M268" s="69">
        <v>0</v>
      </c>
      <c r="N268" s="69">
        <v>0</v>
      </c>
      <c r="O268" s="69">
        <v>0.108108108108108</v>
      </c>
      <c r="P268" s="69">
        <v>6.7796610169491497E-2</v>
      </c>
      <c r="Q268" s="69">
        <v>0.16326530612244899</v>
      </c>
      <c r="R268" s="69">
        <v>0.154929577464789</v>
      </c>
      <c r="S268" s="69">
        <v>0.04</v>
      </c>
      <c r="T268" s="69">
        <v>0.05</v>
      </c>
      <c r="U268" s="69">
        <v>0.2</v>
      </c>
      <c r="V268" s="69">
        <v>0.13235294117647101</v>
      </c>
      <c r="W268" s="19">
        <v>0</v>
      </c>
      <c r="X268" s="21">
        <v>0.21078431372549</v>
      </c>
      <c r="Y268" s="69">
        <v>0.13106796116504899</v>
      </c>
      <c r="Z268" s="19">
        <v>6.1728395061728406E-2</v>
      </c>
    </row>
    <row r="269" spans="2:26" s="62" customFormat="1" ht="15" thickBot="1" x14ac:dyDescent="0.25"/>
    <row r="270" spans="2:26" ht="15" thickBot="1" x14ac:dyDescent="0.25">
      <c r="B270" s="102" t="s">
        <v>162</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spans="2:26" ht="15" thickBot="1" x14ac:dyDescent="0.25">
      <c r="B271" s="104" t="s">
        <v>66</v>
      </c>
      <c r="C271" s="84"/>
      <c r="D271" s="106" t="s">
        <v>32</v>
      </c>
      <c r="E271" s="107"/>
      <c r="F271" s="107"/>
      <c r="G271" s="106" t="s">
        <v>67</v>
      </c>
      <c r="H271" s="107"/>
      <c r="I271" s="107"/>
      <c r="J271" s="107"/>
      <c r="K271" s="106" t="s">
        <v>48</v>
      </c>
      <c r="L271" s="107"/>
      <c r="M271" s="106" t="s">
        <v>68</v>
      </c>
      <c r="N271" s="107"/>
      <c r="O271" s="107"/>
      <c r="P271" s="107"/>
      <c r="Q271" s="107"/>
      <c r="R271" s="106" t="s">
        <v>61</v>
      </c>
      <c r="S271" s="107"/>
      <c r="T271" s="107"/>
      <c r="U271" s="106" t="s">
        <v>57</v>
      </c>
      <c r="V271" s="107"/>
      <c r="W271" s="107"/>
      <c r="X271" s="106" t="s">
        <v>69</v>
      </c>
      <c r="Y271" s="107"/>
      <c r="Z271" s="107"/>
    </row>
    <row r="272" spans="2:26" ht="31" thickBot="1" x14ac:dyDescent="0.25">
      <c r="B272" s="105"/>
      <c r="C272" s="84" t="s">
        <v>36</v>
      </c>
      <c r="D272" s="84" t="s">
        <v>33</v>
      </c>
      <c r="E272" s="84" t="s">
        <v>34</v>
      </c>
      <c r="F272" s="84" t="s">
        <v>35</v>
      </c>
      <c r="G272" s="84" t="s">
        <v>70</v>
      </c>
      <c r="H272" s="84" t="s">
        <v>71</v>
      </c>
      <c r="I272" s="84" t="s">
        <v>72</v>
      </c>
      <c r="J272" s="84" t="s">
        <v>73</v>
      </c>
      <c r="K272" s="84" t="s">
        <v>49</v>
      </c>
      <c r="L272" s="84" t="s">
        <v>50</v>
      </c>
      <c r="M272" s="84" t="s">
        <v>74</v>
      </c>
      <c r="N272" s="84" t="s">
        <v>75</v>
      </c>
      <c r="O272" s="84" t="s">
        <v>76</v>
      </c>
      <c r="P272" s="84" t="s">
        <v>77</v>
      </c>
      <c r="Q272" s="84" t="s">
        <v>78</v>
      </c>
      <c r="R272" s="84" t="s">
        <v>62</v>
      </c>
      <c r="S272" s="84" t="s">
        <v>63</v>
      </c>
      <c r="T272" s="84" t="s">
        <v>64</v>
      </c>
      <c r="U272" s="84" t="s">
        <v>58</v>
      </c>
      <c r="V272" s="84" t="s">
        <v>59</v>
      </c>
      <c r="W272" s="84" t="s">
        <v>60</v>
      </c>
      <c r="X272" s="84" t="s">
        <v>45</v>
      </c>
      <c r="Y272" s="84" t="s">
        <v>46</v>
      </c>
      <c r="Z272" s="84" t="s">
        <v>47</v>
      </c>
    </row>
    <row r="273" spans="2:26" s="78" customFormat="1" ht="16" thickBot="1" x14ac:dyDescent="0.25">
      <c r="B273" s="76" t="s">
        <v>79</v>
      </c>
      <c r="C273" s="77">
        <v>572</v>
      </c>
      <c r="D273" s="77">
        <v>501</v>
      </c>
      <c r="E273" s="77">
        <v>35</v>
      </c>
      <c r="F273" s="77">
        <v>36</v>
      </c>
      <c r="G273" s="77">
        <v>217</v>
      </c>
      <c r="H273" s="77">
        <v>284</v>
      </c>
      <c r="I273" s="77">
        <v>36</v>
      </c>
      <c r="J273" s="77">
        <v>35</v>
      </c>
      <c r="K273" s="77">
        <v>116</v>
      </c>
      <c r="L273" s="77">
        <v>456</v>
      </c>
      <c r="M273" s="77">
        <v>0</v>
      </c>
      <c r="N273" s="77">
        <v>3</v>
      </c>
      <c r="O273" s="77">
        <v>37</v>
      </c>
      <c r="P273" s="77">
        <v>59</v>
      </c>
      <c r="Q273" s="77">
        <v>49</v>
      </c>
      <c r="R273" s="77">
        <v>71</v>
      </c>
      <c r="S273" s="77">
        <v>25</v>
      </c>
      <c r="T273" s="77">
        <v>20</v>
      </c>
      <c r="U273" s="77">
        <v>20</v>
      </c>
      <c r="V273" s="77">
        <v>68</v>
      </c>
      <c r="W273" s="77">
        <v>28</v>
      </c>
      <c r="X273" s="77">
        <v>204</v>
      </c>
      <c r="Y273" s="77">
        <v>206</v>
      </c>
      <c r="Z273" s="77">
        <v>162</v>
      </c>
    </row>
    <row r="274" spans="2:26" ht="16" thickBot="1" x14ac:dyDescent="0.25">
      <c r="B274" s="68" t="s">
        <v>49</v>
      </c>
      <c r="C274" s="69">
        <v>0.27447552447552398</v>
      </c>
      <c r="D274" s="69">
        <v>0.26347305389221598</v>
      </c>
      <c r="E274" s="69">
        <v>0.34285714285714297</v>
      </c>
      <c r="F274" s="69">
        <v>0.36111111111111099</v>
      </c>
      <c r="G274" s="19">
        <v>0.216589861751152</v>
      </c>
      <c r="H274" s="69">
        <v>0.29929577464788698</v>
      </c>
      <c r="I274" s="69">
        <v>0.36111111111111099</v>
      </c>
      <c r="J274" s="69">
        <v>0.34285714285714297</v>
      </c>
      <c r="K274" s="69">
        <v>0.318965517241379</v>
      </c>
      <c r="L274" s="69">
        <v>0.26315789473684204</v>
      </c>
      <c r="M274" s="69">
        <v>0</v>
      </c>
      <c r="N274" s="69">
        <v>0.33333333333333298</v>
      </c>
      <c r="O274" s="69">
        <v>0.21621621621621601</v>
      </c>
      <c r="P274" s="69">
        <v>0.322033898305085</v>
      </c>
      <c r="Q274" s="69">
        <v>0.34693877551020402</v>
      </c>
      <c r="R274" s="69">
        <v>0.352112676056338</v>
      </c>
      <c r="S274" s="69">
        <v>0.32</v>
      </c>
      <c r="T274" s="69">
        <v>0.2</v>
      </c>
      <c r="U274" s="69">
        <v>0.1</v>
      </c>
      <c r="V274" s="69">
        <v>0.36764705882352899</v>
      </c>
      <c r="W274" s="69">
        <v>0.35714285714285698</v>
      </c>
      <c r="X274" s="69">
        <v>0.25</v>
      </c>
      <c r="Y274" s="69">
        <v>0.30097087378640802</v>
      </c>
      <c r="Z274" s="69">
        <v>0.27160493827160503</v>
      </c>
    </row>
    <row r="275" spans="2:26" ht="16" thickBot="1" x14ac:dyDescent="0.25">
      <c r="B275" s="72" t="s">
        <v>50</v>
      </c>
      <c r="C275" s="69">
        <v>0.65384615384615397</v>
      </c>
      <c r="D275" s="21">
        <v>0.67664670658682591</v>
      </c>
      <c r="E275" s="19">
        <v>0.42857142857142899</v>
      </c>
      <c r="F275" s="69">
        <v>0.55555555555555602</v>
      </c>
      <c r="G275" s="21">
        <v>0.70967741935483897</v>
      </c>
      <c r="H275" s="69">
        <v>0.65140845070422504</v>
      </c>
      <c r="I275" s="69">
        <v>0.55555555555555602</v>
      </c>
      <c r="J275" s="19">
        <v>0.42857142857142899</v>
      </c>
      <c r="K275" s="69">
        <v>0.65517241379310309</v>
      </c>
      <c r="L275" s="69">
        <v>0.65350877192982493</v>
      </c>
      <c r="M275" s="69">
        <v>0</v>
      </c>
      <c r="N275" s="69">
        <v>0.66666666666666696</v>
      </c>
      <c r="O275" s="69">
        <v>0.78378378378378399</v>
      </c>
      <c r="P275" s="69">
        <v>0.66101694915254194</v>
      </c>
      <c r="Q275" s="69">
        <v>0.61224489795918402</v>
      </c>
      <c r="R275" s="69">
        <v>0.60563380281690105</v>
      </c>
      <c r="S275" s="69">
        <v>0.68</v>
      </c>
      <c r="T275" s="69">
        <v>0.8</v>
      </c>
      <c r="U275" s="69">
        <v>0.85</v>
      </c>
      <c r="V275" s="69">
        <v>0.60294117647058798</v>
      </c>
      <c r="W275" s="69">
        <v>0.64285714285714302</v>
      </c>
      <c r="X275" s="69">
        <v>0.64215686274509809</v>
      </c>
      <c r="Y275" s="69">
        <v>0.64077669902912604</v>
      </c>
      <c r="Z275" s="69">
        <v>0.68518518518518501</v>
      </c>
    </row>
    <row r="276" spans="2:26" ht="16" thickBot="1" x14ac:dyDescent="0.25">
      <c r="B276" s="68" t="s">
        <v>83</v>
      </c>
      <c r="C276" s="69">
        <v>7.1678321678321708E-2</v>
      </c>
      <c r="D276" s="19">
        <v>5.9880239520958105E-2</v>
      </c>
      <c r="E276" s="21">
        <v>0.22857142857142901</v>
      </c>
      <c r="F276" s="69">
        <v>8.3333333333333301E-2</v>
      </c>
      <c r="G276" s="69">
        <v>7.3732718894009203E-2</v>
      </c>
      <c r="H276" s="19">
        <v>4.92957746478873E-2</v>
      </c>
      <c r="I276" s="69">
        <v>8.3333333333333301E-2</v>
      </c>
      <c r="J276" s="21">
        <v>0.22857142857142901</v>
      </c>
      <c r="K276" s="19">
        <v>2.5862068965517203E-2</v>
      </c>
      <c r="L276" s="21">
        <v>8.3333333333333301E-2</v>
      </c>
      <c r="M276" s="69">
        <v>0</v>
      </c>
      <c r="N276" s="69">
        <v>0</v>
      </c>
      <c r="O276" s="69">
        <v>0</v>
      </c>
      <c r="P276" s="69">
        <v>1.6949152542372902E-2</v>
      </c>
      <c r="Q276" s="69">
        <v>4.08163265306122E-2</v>
      </c>
      <c r="R276" s="69">
        <v>4.2253521126760597E-2</v>
      </c>
      <c r="S276" s="69">
        <v>0</v>
      </c>
      <c r="T276" s="69">
        <v>0</v>
      </c>
      <c r="U276" s="69">
        <v>0.05</v>
      </c>
      <c r="V276" s="69">
        <v>2.9411764705882401E-2</v>
      </c>
      <c r="W276" s="69">
        <v>0</v>
      </c>
      <c r="X276" s="21">
        <v>0.10784313725490201</v>
      </c>
      <c r="Y276" s="69">
        <v>5.8252427184466E-2</v>
      </c>
      <c r="Z276" s="69">
        <v>4.3209876543209902E-2</v>
      </c>
    </row>
    <row r="277" spans="2:26" s="62" customFormat="1" ht="15" thickBot="1" x14ac:dyDescent="0.25"/>
    <row r="278" spans="2:26" ht="15" thickBot="1" x14ac:dyDescent="0.25">
      <c r="B278" s="102" t="s">
        <v>163</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spans="2:26" ht="15" thickBot="1" x14ac:dyDescent="0.25">
      <c r="B279" s="104" t="s">
        <v>66</v>
      </c>
      <c r="C279" s="84"/>
      <c r="D279" s="106" t="s">
        <v>32</v>
      </c>
      <c r="E279" s="107"/>
      <c r="F279" s="107"/>
      <c r="G279" s="106" t="s">
        <v>67</v>
      </c>
      <c r="H279" s="107"/>
      <c r="I279" s="107"/>
      <c r="J279" s="107"/>
      <c r="K279" s="106" t="s">
        <v>48</v>
      </c>
      <c r="L279" s="107"/>
      <c r="M279" s="106" t="s">
        <v>68</v>
      </c>
      <c r="N279" s="107"/>
      <c r="O279" s="107"/>
      <c r="P279" s="107"/>
      <c r="Q279" s="107"/>
      <c r="R279" s="106" t="s">
        <v>61</v>
      </c>
      <c r="S279" s="107"/>
      <c r="T279" s="107"/>
      <c r="U279" s="106" t="s">
        <v>57</v>
      </c>
      <c r="V279" s="107"/>
      <c r="W279" s="107"/>
      <c r="X279" s="106" t="s">
        <v>69</v>
      </c>
      <c r="Y279" s="107"/>
      <c r="Z279" s="107"/>
    </row>
    <row r="280" spans="2:26" ht="31" thickBot="1" x14ac:dyDescent="0.25">
      <c r="B280" s="105"/>
      <c r="C280" s="84" t="s">
        <v>36</v>
      </c>
      <c r="D280" s="84" t="s">
        <v>33</v>
      </c>
      <c r="E280" s="84" t="s">
        <v>34</v>
      </c>
      <c r="F280" s="84" t="s">
        <v>35</v>
      </c>
      <c r="G280" s="84" t="s">
        <v>70</v>
      </c>
      <c r="H280" s="84" t="s">
        <v>71</v>
      </c>
      <c r="I280" s="84" t="s">
        <v>72</v>
      </c>
      <c r="J280" s="84" t="s">
        <v>73</v>
      </c>
      <c r="K280" s="84" t="s">
        <v>49</v>
      </c>
      <c r="L280" s="84" t="s">
        <v>50</v>
      </c>
      <c r="M280" s="84" t="s">
        <v>74</v>
      </c>
      <c r="N280" s="84" t="s">
        <v>75</v>
      </c>
      <c r="O280" s="84" t="s">
        <v>76</v>
      </c>
      <c r="P280" s="84" t="s">
        <v>77</v>
      </c>
      <c r="Q280" s="84" t="s">
        <v>78</v>
      </c>
      <c r="R280" s="84" t="s">
        <v>62</v>
      </c>
      <c r="S280" s="84" t="s">
        <v>63</v>
      </c>
      <c r="T280" s="84" t="s">
        <v>64</v>
      </c>
      <c r="U280" s="84" t="s">
        <v>58</v>
      </c>
      <c r="V280" s="84" t="s">
        <v>59</v>
      </c>
      <c r="W280" s="84" t="s">
        <v>60</v>
      </c>
      <c r="X280" s="84" t="s">
        <v>45</v>
      </c>
      <c r="Y280" s="84" t="s">
        <v>46</v>
      </c>
      <c r="Z280" s="84" t="s">
        <v>47</v>
      </c>
    </row>
    <row r="281" spans="2:26" s="78" customFormat="1" ht="16" thickBot="1" x14ac:dyDescent="0.25">
      <c r="B281" s="76" t="s">
        <v>79</v>
      </c>
      <c r="C281" s="77">
        <v>572</v>
      </c>
      <c r="D281" s="77">
        <v>501</v>
      </c>
      <c r="E281" s="77">
        <v>35</v>
      </c>
      <c r="F281" s="77">
        <v>36</v>
      </c>
      <c r="G281" s="77">
        <v>217</v>
      </c>
      <c r="H281" s="77">
        <v>284</v>
      </c>
      <c r="I281" s="77">
        <v>36</v>
      </c>
      <c r="J281" s="77">
        <v>35</v>
      </c>
      <c r="K281" s="77">
        <v>116</v>
      </c>
      <c r="L281" s="77">
        <v>456</v>
      </c>
      <c r="M281" s="77">
        <v>0</v>
      </c>
      <c r="N281" s="77">
        <v>3</v>
      </c>
      <c r="O281" s="77">
        <v>37</v>
      </c>
      <c r="P281" s="77">
        <v>59</v>
      </c>
      <c r="Q281" s="77">
        <v>49</v>
      </c>
      <c r="R281" s="77">
        <v>71</v>
      </c>
      <c r="S281" s="77">
        <v>25</v>
      </c>
      <c r="T281" s="77">
        <v>20</v>
      </c>
      <c r="U281" s="77">
        <v>20</v>
      </c>
      <c r="V281" s="77">
        <v>68</v>
      </c>
      <c r="W281" s="77">
        <v>28</v>
      </c>
      <c r="X281" s="77">
        <v>204</v>
      </c>
      <c r="Y281" s="77">
        <v>206</v>
      </c>
      <c r="Z281" s="77">
        <v>162</v>
      </c>
    </row>
    <row r="282" spans="2:26" ht="16" thickBot="1" x14ac:dyDescent="0.25">
      <c r="B282" s="72" t="s">
        <v>164</v>
      </c>
      <c r="C282" s="69">
        <v>0.96153846153846201</v>
      </c>
      <c r="D282" s="21">
        <v>0.97405189620758503</v>
      </c>
      <c r="E282" s="19">
        <v>0.85714285714285698</v>
      </c>
      <c r="F282" s="19">
        <v>0.88888888888888895</v>
      </c>
      <c r="G282" s="69">
        <v>0.967741935483871</v>
      </c>
      <c r="H282" s="21">
        <v>0.97887323943661997</v>
      </c>
      <c r="I282" s="19">
        <v>0.88888888888888895</v>
      </c>
      <c r="J282" s="19">
        <v>0.85714285714285698</v>
      </c>
      <c r="K282" s="69">
        <v>0.9568965517241379</v>
      </c>
      <c r="L282" s="69">
        <v>0.96271929824561397</v>
      </c>
      <c r="M282" s="69">
        <v>0</v>
      </c>
      <c r="N282" s="69">
        <v>1</v>
      </c>
      <c r="O282" s="69">
        <v>0.97297297297297303</v>
      </c>
      <c r="P282" s="69">
        <v>0.93220338983050899</v>
      </c>
      <c r="Q282" s="69">
        <v>1</v>
      </c>
      <c r="R282" s="69">
        <v>0.971830985915493</v>
      </c>
      <c r="S282" s="69">
        <v>0.96</v>
      </c>
      <c r="T282" s="69">
        <v>0.9</v>
      </c>
      <c r="U282" s="19">
        <v>0.85</v>
      </c>
      <c r="V282" s="69">
        <v>0.98529411764705899</v>
      </c>
      <c r="W282" s="69">
        <v>0.96428571428571397</v>
      </c>
      <c r="X282" s="69">
        <v>0.94607843137254899</v>
      </c>
      <c r="Y282" s="69">
        <v>0.97572815533980606</v>
      </c>
      <c r="Z282" s="69">
        <v>0.96296296296296302</v>
      </c>
    </row>
    <row r="283" spans="2:26" ht="16" thickBot="1" x14ac:dyDescent="0.25">
      <c r="B283" s="72" t="s">
        <v>165</v>
      </c>
      <c r="C283" s="69">
        <v>0.93531468531468509</v>
      </c>
      <c r="D283" s="69">
        <v>0.93013972055888205</v>
      </c>
      <c r="E283" s="69">
        <v>0.94285714285714306</v>
      </c>
      <c r="F283" s="69">
        <v>1</v>
      </c>
      <c r="G283" s="19">
        <v>0.8940092165898621</v>
      </c>
      <c r="H283" s="21">
        <v>0.95774647887323994</v>
      </c>
      <c r="I283" s="69">
        <v>1</v>
      </c>
      <c r="J283" s="69">
        <v>0.94285714285714306</v>
      </c>
      <c r="K283" s="69">
        <v>0.96551724137931005</v>
      </c>
      <c r="L283" s="69">
        <v>0.92763157894736903</v>
      </c>
      <c r="M283" s="69">
        <v>0</v>
      </c>
      <c r="N283" s="69">
        <v>1</v>
      </c>
      <c r="O283" s="69">
        <v>0.91891891891891897</v>
      </c>
      <c r="P283" s="69">
        <v>0.98305084745762694</v>
      </c>
      <c r="Q283" s="69">
        <v>0.97959183673469397</v>
      </c>
      <c r="R283" s="69">
        <v>0.971830985915493</v>
      </c>
      <c r="S283" s="69">
        <v>0.96</v>
      </c>
      <c r="T283" s="69">
        <v>0.95</v>
      </c>
      <c r="U283" s="69">
        <v>1</v>
      </c>
      <c r="V283" s="69">
        <v>0.95588235294117696</v>
      </c>
      <c r="W283" s="69">
        <v>0.96428571428571397</v>
      </c>
      <c r="X283" s="19">
        <v>0.88235294117647101</v>
      </c>
      <c r="Y283" s="69">
        <v>0.94660194174757295</v>
      </c>
      <c r="Z283" s="21">
        <v>0.98765432098765404</v>
      </c>
    </row>
    <row r="284" spans="2:26" ht="16" thickBot="1" x14ac:dyDescent="0.25">
      <c r="B284" s="72" t="s">
        <v>166</v>
      </c>
      <c r="C284" s="69">
        <v>0.62587412587412605</v>
      </c>
      <c r="D284" s="69">
        <v>0.62475049900199597</v>
      </c>
      <c r="E284" s="69">
        <v>0.6</v>
      </c>
      <c r="F284" s="69">
        <v>0.66666666666666696</v>
      </c>
      <c r="G284" s="19">
        <v>0.54838709677419406</v>
      </c>
      <c r="H284" s="21">
        <v>0.68309859154929597</v>
      </c>
      <c r="I284" s="69">
        <v>0.66666666666666696</v>
      </c>
      <c r="J284" s="69">
        <v>0.6</v>
      </c>
      <c r="K284" s="21">
        <v>0.72413793103448298</v>
      </c>
      <c r="L284" s="19">
        <v>0.60087719298245601</v>
      </c>
      <c r="M284" s="69">
        <v>0</v>
      </c>
      <c r="N284" s="69">
        <v>0.66666666666666696</v>
      </c>
      <c r="O284" s="21">
        <v>0.78378378378378399</v>
      </c>
      <c r="P284" s="69">
        <v>0.72881355932203407</v>
      </c>
      <c r="Q284" s="69">
        <v>0.75510204081632692</v>
      </c>
      <c r="R284" s="69">
        <v>0.69014084507042295</v>
      </c>
      <c r="S284" s="69">
        <v>0.72</v>
      </c>
      <c r="T284" s="21">
        <v>0.85</v>
      </c>
      <c r="U284" s="69">
        <v>0.6</v>
      </c>
      <c r="V284" s="69">
        <v>0.72058823529411797</v>
      </c>
      <c r="W284" s="21">
        <v>0.82142857142857195</v>
      </c>
      <c r="X284" s="19">
        <v>0.52450980392156898</v>
      </c>
      <c r="Y284" s="69">
        <v>0.64077669902912604</v>
      </c>
      <c r="Z284" s="21">
        <v>0.73456790123456794</v>
      </c>
    </row>
    <row r="285" spans="2:26" ht="16" thickBot="1" x14ac:dyDescent="0.25">
      <c r="B285" s="68" t="s">
        <v>167</v>
      </c>
      <c r="C285" s="69">
        <v>0.47377622377622403</v>
      </c>
      <c r="D285" s="69">
        <v>0.46307385229540898</v>
      </c>
      <c r="E285" s="69">
        <v>0.48571428571428599</v>
      </c>
      <c r="F285" s="69">
        <v>0.61111111111111105</v>
      </c>
      <c r="G285" s="19">
        <v>0.36405529953917104</v>
      </c>
      <c r="H285" s="21">
        <v>0.53873239436619702</v>
      </c>
      <c r="I285" s="69">
        <v>0.61111111111111105</v>
      </c>
      <c r="J285" s="69">
        <v>0.48571428571428599</v>
      </c>
      <c r="K285" s="21">
        <v>0.57758620689655205</v>
      </c>
      <c r="L285" s="19">
        <v>0.44736842105263203</v>
      </c>
      <c r="M285" s="69">
        <v>0</v>
      </c>
      <c r="N285" s="69">
        <v>0.33333333333333298</v>
      </c>
      <c r="O285" s="69">
        <v>0.56756756756756799</v>
      </c>
      <c r="P285" s="69">
        <v>0.57627118644067798</v>
      </c>
      <c r="Q285" s="21">
        <v>0.63265306122448994</v>
      </c>
      <c r="R285" s="69">
        <v>0.54929577464788704</v>
      </c>
      <c r="S285" s="21">
        <v>0.68</v>
      </c>
      <c r="T285" s="69">
        <v>0.55000000000000004</v>
      </c>
      <c r="U285" s="69">
        <v>0.5</v>
      </c>
      <c r="V285" s="69">
        <v>0.57352941176470607</v>
      </c>
      <c r="W285" s="69">
        <v>0.64285714285714302</v>
      </c>
      <c r="X285" s="19">
        <v>0.34313725490196101</v>
      </c>
      <c r="Y285" s="69">
        <v>0.509708737864078</v>
      </c>
      <c r="Z285" s="21">
        <v>0.592592592592593</v>
      </c>
    </row>
    <row r="286" spans="2:26" ht="16" thickBot="1" x14ac:dyDescent="0.25">
      <c r="B286" s="68" t="s">
        <v>168</v>
      </c>
      <c r="C286" s="69">
        <v>5.0699300699300703E-2</v>
      </c>
      <c r="D286" s="69">
        <v>5.1896207584830295E-2</v>
      </c>
      <c r="E286" s="69">
        <v>0</v>
      </c>
      <c r="F286" s="69">
        <v>8.3333333333333301E-2</v>
      </c>
      <c r="G286" s="69">
        <v>5.99078341013825E-2</v>
      </c>
      <c r="H286" s="69">
        <v>4.5774647887323897E-2</v>
      </c>
      <c r="I286" s="69">
        <v>8.3333333333333301E-2</v>
      </c>
      <c r="J286" s="69">
        <v>0</v>
      </c>
      <c r="K286" s="21">
        <v>9.4827586206896491E-2</v>
      </c>
      <c r="L286" s="19">
        <v>3.94736842105263E-2</v>
      </c>
      <c r="M286" s="69">
        <v>0</v>
      </c>
      <c r="N286" s="69">
        <v>0</v>
      </c>
      <c r="O286" s="69">
        <v>5.4054054054054099E-2</v>
      </c>
      <c r="P286" s="69">
        <v>0.101694915254237</v>
      </c>
      <c r="Q286" s="69">
        <v>6.1224489795918401E-2</v>
      </c>
      <c r="R286" s="21">
        <v>0.11267605633802801</v>
      </c>
      <c r="S286" s="69">
        <v>0.04</v>
      </c>
      <c r="T286" s="69">
        <v>0.1</v>
      </c>
      <c r="U286" s="69">
        <v>0.1</v>
      </c>
      <c r="V286" s="69">
        <v>7.3529411764705899E-2</v>
      </c>
      <c r="W286" s="21">
        <v>0.14285714285714302</v>
      </c>
      <c r="X286" s="19">
        <v>2.4509803921568599E-2</v>
      </c>
      <c r="Y286" s="69">
        <v>4.3689320388349502E-2</v>
      </c>
      <c r="Z286" s="21">
        <v>9.2592592592592601E-2</v>
      </c>
    </row>
    <row r="287" spans="2:26" ht="16" thickBot="1" x14ac:dyDescent="0.25">
      <c r="B287" s="68" t="s">
        <v>169</v>
      </c>
      <c r="C287" s="69">
        <v>5.0699300699300703E-2</v>
      </c>
      <c r="D287" s="69">
        <v>5.3892215568862298E-2</v>
      </c>
      <c r="E287" s="69">
        <v>5.7142857142857099E-2</v>
      </c>
      <c r="F287" s="69">
        <v>0</v>
      </c>
      <c r="G287" s="69">
        <v>4.1474654377880199E-2</v>
      </c>
      <c r="H287" s="69">
        <v>6.3380281690140802E-2</v>
      </c>
      <c r="I287" s="69">
        <v>0</v>
      </c>
      <c r="J287" s="69">
        <v>5.7142857142857099E-2</v>
      </c>
      <c r="K287" s="69">
        <v>4.31034482758621E-2</v>
      </c>
      <c r="L287" s="69">
        <v>5.2631578947368397E-2</v>
      </c>
      <c r="M287" s="69">
        <v>0</v>
      </c>
      <c r="N287" s="69">
        <v>0</v>
      </c>
      <c r="O287" s="69">
        <v>2.7027027027027001E-2</v>
      </c>
      <c r="P287" s="69">
        <v>3.3898305084745804E-2</v>
      </c>
      <c r="Q287" s="69">
        <v>4.08163265306122E-2</v>
      </c>
      <c r="R287" s="69">
        <v>5.63380281690141E-2</v>
      </c>
      <c r="S287" s="69">
        <v>0</v>
      </c>
      <c r="T287" s="69">
        <v>0.05</v>
      </c>
      <c r="U287" s="69">
        <v>0.05</v>
      </c>
      <c r="V287" s="69">
        <v>4.4117647058823498E-2</v>
      </c>
      <c r="W287" s="69">
        <v>3.5714285714285698E-2</v>
      </c>
      <c r="X287" s="69">
        <v>2.9411764705882401E-2</v>
      </c>
      <c r="Y287" s="69">
        <v>6.3106796116504896E-2</v>
      </c>
      <c r="Z287" s="69">
        <v>6.1728395061728406E-2</v>
      </c>
    </row>
    <row r="288" spans="2:26" ht="16" thickBot="1" x14ac:dyDescent="0.25">
      <c r="B288" s="68" t="s">
        <v>83</v>
      </c>
      <c r="C288" s="69">
        <v>8.7412587412587402E-3</v>
      </c>
      <c r="D288" s="69">
        <v>5.9880239520958105E-3</v>
      </c>
      <c r="E288" s="21">
        <v>5.7142857142857099E-2</v>
      </c>
      <c r="F288" s="69">
        <v>0</v>
      </c>
      <c r="G288" s="69">
        <v>1.3824884792626699E-2</v>
      </c>
      <c r="H288" s="19">
        <v>0</v>
      </c>
      <c r="I288" s="69">
        <v>0</v>
      </c>
      <c r="J288" s="21">
        <v>5.7142857142857099E-2</v>
      </c>
      <c r="K288" s="69">
        <v>0</v>
      </c>
      <c r="L288" s="69">
        <v>1.0964912280701799E-2</v>
      </c>
      <c r="M288" s="69">
        <v>0</v>
      </c>
      <c r="N288" s="69">
        <v>0</v>
      </c>
      <c r="O288" s="69">
        <v>0</v>
      </c>
      <c r="P288" s="69">
        <v>0</v>
      </c>
      <c r="Q288" s="69">
        <v>0</v>
      </c>
      <c r="R288" s="69">
        <v>0</v>
      </c>
      <c r="S288" s="69">
        <v>0</v>
      </c>
      <c r="T288" s="69">
        <v>0</v>
      </c>
      <c r="U288" s="69">
        <v>0</v>
      </c>
      <c r="V288" s="69">
        <v>0</v>
      </c>
      <c r="W288" s="69">
        <v>0</v>
      </c>
      <c r="X288" s="21">
        <v>2.4509803921568599E-2</v>
      </c>
      <c r="Y288" s="69">
        <v>0</v>
      </c>
      <c r="Z288" s="69">
        <v>0</v>
      </c>
    </row>
    <row r="289" spans="2:26" s="62" customFormat="1" ht="15" thickBot="1" x14ac:dyDescent="0.25"/>
    <row r="290" spans="2:26" ht="15" thickBot="1" x14ac:dyDescent="0.25">
      <c r="B290" s="102" t="s">
        <v>170</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spans="2:26" ht="15" thickBot="1" x14ac:dyDescent="0.25">
      <c r="B291" s="104" t="s">
        <v>66</v>
      </c>
      <c r="C291" s="84"/>
      <c r="D291" s="106" t="s">
        <v>32</v>
      </c>
      <c r="E291" s="107"/>
      <c r="F291" s="107"/>
      <c r="G291" s="106" t="s">
        <v>67</v>
      </c>
      <c r="H291" s="107"/>
      <c r="I291" s="107"/>
      <c r="J291" s="107"/>
      <c r="K291" s="106" t="s">
        <v>48</v>
      </c>
      <c r="L291" s="107"/>
      <c r="M291" s="106" t="s">
        <v>68</v>
      </c>
      <c r="N291" s="107"/>
      <c r="O291" s="107"/>
      <c r="P291" s="107"/>
      <c r="Q291" s="107"/>
      <c r="R291" s="106" t="s">
        <v>61</v>
      </c>
      <c r="S291" s="107"/>
      <c r="T291" s="107"/>
      <c r="U291" s="106" t="s">
        <v>57</v>
      </c>
      <c r="V291" s="107"/>
      <c r="W291" s="107"/>
      <c r="X291" s="106" t="s">
        <v>69</v>
      </c>
      <c r="Y291" s="107"/>
      <c r="Z291" s="107"/>
    </row>
    <row r="292" spans="2:26" ht="31" thickBot="1" x14ac:dyDescent="0.25">
      <c r="B292" s="105"/>
      <c r="C292" s="84" t="s">
        <v>36</v>
      </c>
      <c r="D292" s="84" t="s">
        <v>33</v>
      </c>
      <c r="E292" s="84" t="s">
        <v>34</v>
      </c>
      <c r="F292" s="84" t="s">
        <v>35</v>
      </c>
      <c r="G292" s="84" t="s">
        <v>70</v>
      </c>
      <c r="H292" s="84" t="s">
        <v>71</v>
      </c>
      <c r="I292" s="84" t="s">
        <v>72</v>
      </c>
      <c r="J292" s="84" t="s">
        <v>73</v>
      </c>
      <c r="K292" s="84" t="s">
        <v>49</v>
      </c>
      <c r="L292" s="84" t="s">
        <v>50</v>
      </c>
      <c r="M292" s="84" t="s">
        <v>74</v>
      </c>
      <c r="N292" s="84" t="s">
        <v>75</v>
      </c>
      <c r="O292" s="84" t="s">
        <v>76</v>
      </c>
      <c r="P292" s="84" t="s">
        <v>77</v>
      </c>
      <c r="Q292" s="84" t="s">
        <v>78</v>
      </c>
      <c r="R292" s="84" t="s">
        <v>62</v>
      </c>
      <c r="S292" s="84" t="s">
        <v>63</v>
      </c>
      <c r="T292" s="84" t="s">
        <v>64</v>
      </c>
      <c r="U292" s="84" t="s">
        <v>58</v>
      </c>
      <c r="V292" s="84" t="s">
        <v>59</v>
      </c>
      <c r="W292" s="84" t="s">
        <v>60</v>
      </c>
      <c r="X292" s="84" t="s">
        <v>45</v>
      </c>
      <c r="Y292" s="84" t="s">
        <v>46</v>
      </c>
      <c r="Z292" s="84" t="s">
        <v>47</v>
      </c>
    </row>
    <row r="293" spans="2:26" s="78" customFormat="1" ht="16" thickBot="1" x14ac:dyDescent="0.25">
      <c r="B293" s="76" t="s">
        <v>79</v>
      </c>
      <c r="C293" s="77">
        <v>572</v>
      </c>
      <c r="D293" s="77">
        <v>501</v>
      </c>
      <c r="E293" s="77">
        <v>35</v>
      </c>
      <c r="F293" s="77">
        <v>36</v>
      </c>
      <c r="G293" s="77">
        <v>217</v>
      </c>
      <c r="H293" s="77">
        <v>284</v>
      </c>
      <c r="I293" s="77">
        <v>36</v>
      </c>
      <c r="J293" s="77">
        <v>35</v>
      </c>
      <c r="K293" s="77">
        <v>116</v>
      </c>
      <c r="L293" s="77">
        <v>456</v>
      </c>
      <c r="M293" s="77">
        <v>0</v>
      </c>
      <c r="N293" s="77">
        <v>3</v>
      </c>
      <c r="O293" s="77">
        <v>37</v>
      </c>
      <c r="P293" s="77">
        <v>59</v>
      </c>
      <c r="Q293" s="77">
        <v>49</v>
      </c>
      <c r="R293" s="77">
        <v>71</v>
      </c>
      <c r="S293" s="77">
        <v>25</v>
      </c>
      <c r="T293" s="77">
        <v>20</v>
      </c>
      <c r="U293" s="77">
        <v>20</v>
      </c>
      <c r="V293" s="77">
        <v>68</v>
      </c>
      <c r="W293" s="77">
        <v>28</v>
      </c>
      <c r="X293" s="77">
        <v>204</v>
      </c>
      <c r="Y293" s="77">
        <v>206</v>
      </c>
      <c r="Z293" s="77">
        <v>162</v>
      </c>
    </row>
    <row r="294" spans="2:26" ht="16" thickBot="1" x14ac:dyDescent="0.25">
      <c r="B294" s="72" t="s">
        <v>171</v>
      </c>
      <c r="C294" s="69">
        <v>0.36888111888111902</v>
      </c>
      <c r="D294" s="69">
        <v>0.37125748502993999</v>
      </c>
      <c r="E294" s="69">
        <v>0.25714285714285701</v>
      </c>
      <c r="F294" s="69">
        <v>0.44444444444444398</v>
      </c>
      <c r="G294" s="69">
        <v>0.34562211981566798</v>
      </c>
      <c r="H294" s="69">
        <v>0.39084507042253497</v>
      </c>
      <c r="I294" s="69">
        <v>0.44444444444444398</v>
      </c>
      <c r="J294" s="69">
        <v>0.25714285714285701</v>
      </c>
      <c r="K294" s="21">
        <v>0.45689655172413801</v>
      </c>
      <c r="L294" s="19">
        <v>0.34649122807017496</v>
      </c>
      <c r="M294" s="69">
        <v>0</v>
      </c>
      <c r="N294" s="69">
        <v>0</v>
      </c>
      <c r="O294" s="21">
        <v>0.56756756756756799</v>
      </c>
      <c r="P294" s="21">
        <v>0.49152542372881297</v>
      </c>
      <c r="Q294" s="69">
        <v>0.44897959183673497</v>
      </c>
      <c r="R294" s="69">
        <v>0.40845070422535201</v>
      </c>
      <c r="S294" s="21">
        <v>0.56000000000000005</v>
      </c>
      <c r="T294" s="69">
        <v>0.5</v>
      </c>
      <c r="U294" s="69">
        <v>0.5</v>
      </c>
      <c r="V294" s="69">
        <v>0.441176470588235</v>
      </c>
      <c r="W294" s="69">
        <v>0.46428571428571402</v>
      </c>
      <c r="X294" s="19">
        <v>0.29901960784313703</v>
      </c>
      <c r="Y294" s="69">
        <v>0.32524271844660196</v>
      </c>
      <c r="Z294" s="21">
        <v>0.51234567901234596</v>
      </c>
    </row>
    <row r="295" spans="2:26" ht="16" thickBot="1" x14ac:dyDescent="0.25">
      <c r="B295" s="68" t="s">
        <v>172</v>
      </c>
      <c r="C295" s="69">
        <v>0.13811188811188799</v>
      </c>
      <c r="D295" s="69">
        <v>0.139720558882236</v>
      </c>
      <c r="E295" s="69">
        <v>0.2</v>
      </c>
      <c r="F295" s="69">
        <v>5.5555555555555601E-2</v>
      </c>
      <c r="G295" s="69">
        <v>0.110599078341014</v>
      </c>
      <c r="H295" s="69">
        <v>0.16197183098591603</v>
      </c>
      <c r="I295" s="69">
        <v>5.5555555555555601E-2</v>
      </c>
      <c r="J295" s="69">
        <v>0.2</v>
      </c>
      <c r="K295" s="69">
        <v>0.13793103448275901</v>
      </c>
      <c r="L295" s="69">
        <v>0.13815789473684201</v>
      </c>
      <c r="M295" s="69">
        <v>0</v>
      </c>
      <c r="N295" s="69">
        <v>0</v>
      </c>
      <c r="O295" s="69">
        <v>0.135135135135135</v>
      </c>
      <c r="P295" s="69">
        <v>0.152542372881356</v>
      </c>
      <c r="Q295" s="69">
        <v>0.122448979591837</v>
      </c>
      <c r="R295" s="69">
        <v>0.140845070422535</v>
      </c>
      <c r="S295" s="69">
        <v>0.2</v>
      </c>
      <c r="T295" s="69">
        <v>0.05</v>
      </c>
      <c r="U295" s="69">
        <v>0.1</v>
      </c>
      <c r="V295" s="69">
        <v>0.14705882352941202</v>
      </c>
      <c r="W295" s="69">
        <v>0.14285714285714302</v>
      </c>
      <c r="X295" s="19">
        <v>9.8039215686274495E-2</v>
      </c>
      <c r="Y295" s="69">
        <v>0.15048543689320401</v>
      </c>
      <c r="Z295" s="69">
        <v>0.172839506172839</v>
      </c>
    </row>
    <row r="296" spans="2:26" ht="16" thickBot="1" x14ac:dyDescent="0.25">
      <c r="B296" s="68" t="s">
        <v>173</v>
      </c>
      <c r="C296" s="69">
        <v>0.134615384615385</v>
      </c>
      <c r="D296" s="69">
        <v>0.14171656686626702</v>
      </c>
      <c r="E296" s="69">
        <v>0.114285714285714</v>
      </c>
      <c r="F296" s="69">
        <v>5.5555555555555601E-2</v>
      </c>
      <c r="G296" s="69">
        <v>0.14746543778801802</v>
      </c>
      <c r="H296" s="69">
        <v>0.13732394366197201</v>
      </c>
      <c r="I296" s="69">
        <v>5.5555555555555601E-2</v>
      </c>
      <c r="J296" s="69">
        <v>0.114285714285714</v>
      </c>
      <c r="K296" s="69">
        <v>0.11206896551724099</v>
      </c>
      <c r="L296" s="69">
        <v>0.140350877192982</v>
      </c>
      <c r="M296" s="69">
        <v>0</v>
      </c>
      <c r="N296" s="69">
        <v>0</v>
      </c>
      <c r="O296" s="69">
        <v>8.1081081081081099E-2</v>
      </c>
      <c r="P296" s="69">
        <v>0.101694915254237</v>
      </c>
      <c r="Q296" s="69">
        <v>0.102040816326531</v>
      </c>
      <c r="R296" s="69">
        <v>0.140845070422535</v>
      </c>
      <c r="S296" s="69">
        <v>0.08</v>
      </c>
      <c r="T296" s="69">
        <v>0.05</v>
      </c>
      <c r="U296" s="69">
        <v>0.15</v>
      </c>
      <c r="V296" s="69">
        <v>7.3529411764705899E-2</v>
      </c>
      <c r="W296" s="69">
        <v>0.17857142857142899</v>
      </c>
      <c r="X296" s="69">
        <v>0.12745098039215699</v>
      </c>
      <c r="Y296" s="69">
        <v>0.13592233009708699</v>
      </c>
      <c r="Z296" s="69">
        <v>0.141975308641975</v>
      </c>
    </row>
    <row r="297" spans="2:26" ht="16" thickBot="1" x14ac:dyDescent="0.25">
      <c r="B297" s="68" t="s">
        <v>174</v>
      </c>
      <c r="C297" s="69">
        <v>0.61538461538461497</v>
      </c>
      <c r="D297" s="69">
        <v>0.61477045908183603</v>
      </c>
      <c r="E297" s="69">
        <v>0.6</v>
      </c>
      <c r="F297" s="69">
        <v>0.63888888888888895</v>
      </c>
      <c r="G297" s="19">
        <v>0.48847926267281105</v>
      </c>
      <c r="H297" s="21">
        <v>0.71126760563380298</v>
      </c>
      <c r="I297" s="69">
        <v>0.63888888888888895</v>
      </c>
      <c r="J297" s="69">
        <v>0.6</v>
      </c>
      <c r="K297" s="21">
        <v>0.69827586206896597</v>
      </c>
      <c r="L297" s="19">
        <v>0.59429824561403499</v>
      </c>
      <c r="M297" s="69">
        <v>0</v>
      </c>
      <c r="N297" s="69">
        <v>1</v>
      </c>
      <c r="O297" s="69">
        <v>0.62162162162162193</v>
      </c>
      <c r="P297" s="69">
        <v>0.62711864406779705</v>
      </c>
      <c r="Q297" s="69">
        <v>0.69387755102040805</v>
      </c>
      <c r="R297" s="21">
        <v>0.77464788732394396</v>
      </c>
      <c r="S297" s="69">
        <v>0.52</v>
      </c>
      <c r="T297" s="69">
        <v>0.65</v>
      </c>
      <c r="U297" s="69">
        <v>0.65</v>
      </c>
      <c r="V297" s="69">
        <v>0.70588235294117696</v>
      </c>
      <c r="W297" s="69">
        <v>0.71428571428571397</v>
      </c>
      <c r="X297" s="19">
        <v>0.480392156862745</v>
      </c>
      <c r="Y297" s="21">
        <v>0.72815533980582503</v>
      </c>
      <c r="Z297" s="69">
        <v>0.64197530864197505</v>
      </c>
    </row>
    <row r="298" spans="2:26" ht="16" thickBot="1" x14ac:dyDescent="0.25">
      <c r="B298" s="68" t="s">
        <v>83</v>
      </c>
      <c r="C298" s="69">
        <v>8.7412587412587395E-2</v>
      </c>
      <c r="D298" s="69">
        <v>8.3832335329341298E-2</v>
      </c>
      <c r="E298" s="21">
        <v>0.22857142857142901</v>
      </c>
      <c r="F298" s="69">
        <v>0</v>
      </c>
      <c r="G298" s="21">
        <v>0.14746543778801802</v>
      </c>
      <c r="H298" s="19">
        <v>3.5211267605633798E-2</v>
      </c>
      <c r="I298" s="69">
        <v>0</v>
      </c>
      <c r="J298" s="21">
        <v>0.22857142857142901</v>
      </c>
      <c r="K298" s="19">
        <v>0</v>
      </c>
      <c r="L298" s="21">
        <v>0.109649122807018</v>
      </c>
      <c r="M298" s="69">
        <v>0</v>
      </c>
      <c r="N298" s="69">
        <v>0</v>
      </c>
      <c r="O298" s="69">
        <v>0</v>
      </c>
      <c r="P298" s="19">
        <v>0</v>
      </c>
      <c r="Q298" s="19">
        <v>0</v>
      </c>
      <c r="R298" s="19">
        <v>0</v>
      </c>
      <c r="S298" s="69">
        <v>0</v>
      </c>
      <c r="T298" s="69">
        <v>0</v>
      </c>
      <c r="U298" s="69">
        <v>0</v>
      </c>
      <c r="V298" s="19">
        <v>0</v>
      </c>
      <c r="W298" s="69">
        <v>0</v>
      </c>
      <c r="X298" s="21">
        <v>0.18627450980392202</v>
      </c>
      <c r="Y298" s="19">
        <v>5.3398058252427195E-2</v>
      </c>
      <c r="Z298" s="19">
        <v>6.17283950617284E-3</v>
      </c>
    </row>
    <row r="299" spans="2:26" s="62" customFormat="1" ht="15" thickBot="1" x14ac:dyDescent="0.25"/>
    <row r="300" spans="2:26" ht="15" thickBot="1" x14ac:dyDescent="0.25">
      <c r="B300" s="102" t="s">
        <v>175</v>
      </c>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spans="2:26" ht="15" thickBot="1" x14ac:dyDescent="0.25">
      <c r="B301" s="104" t="s">
        <v>66</v>
      </c>
      <c r="C301" s="84"/>
      <c r="D301" s="106" t="s">
        <v>32</v>
      </c>
      <c r="E301" s="107"/>
      <c r="F301" s="107"/>
      <c r="G301" s="106" t="s">
        <v>67</v>
      </c>
      <c r="H301" s="107"/>
      <c r="I301" s="107"/>
      <c r="J301" s="107"/>
      <c r="K301" s="106" t="s">
        <v>48</v>
      </c>
      <c r="L301" s="107"/>
      <c r="M301" s="106" t="s">
        <v>68</v>
      </c>
      <c r="N301" s="107"/>
      <c r="O301" s="107"/>
      <c r="P301" s="107"/>
      <c r="Q301" s="107"/>
      <c r="R301" s="106" t="s">
        <v>61</v>
      </c>
      <c r="S301" s="107"/>
      <c r="T301" s="107"/>
      <c r="U301" s="106" t="s">
        <v>57</v>
      </c>
      <c r="V301" s="107"/>
      <c r="W301" s="107"/>
      <c r="X301" s="106" t="s">
        <v>69</v>
      </c>
      <c r="Y301" s="107"/>
      <c r="Z301" s="107"/>
    </row>
    <row r="302" spans="2:26" ht="31" thickBot="1" x14ac:dyDescent="0.25">
      <c r="B302" s="105"/>
      <c r="C302" s="84" t="s">
        <v>36</v>
      </c>
      <c r="D302" s="84" t="s">
        <v>33</v>
      </c>
      <c r="E302" s="84" t="s">
        <v>34</v>
      </c>
      <c r="F302" s="84" t="s">
        <v>35</v>
      </c>
      <c r="G302" s="84" t="s">
        <v>70</v>
      </c>
      <c r="H302" s="84" t="s">
        <v>71</v>
      </c>
      <c r="I302" s="84" t="s">
        <v>72</v>
      </c>
      <c r="J302" s="84" t="s">
        <v>73</v>
      </c>
      <c r="K302" s="84" t="s">
        <v>49</v>
      </c>
      <c r="L302" s="84" t="s">
        <v>50</v>
      </c>
      <c r="M302" s="84" t="s">
        <v>74</v>
      </c>
      <c r="N302" s="84" t="s">
        <v>75</v>
      </c>
      <c r="O302" s="84" t="s">
        <v>76</v>
      </c>
      <c r="P302" s="84" t="s">
        <v>77</v>
      </c>
      <c r="Q302" s="84" t="s">
        <v>78</v>
      </c>
      <c r="R302" s="84" t="s">
        <v>62</v>
      </c>
      <c r="S302" s="84" t="s">
        <v>63</v>
      </c>
      <c r="T302" s="84" t="s">
        <v>64</v>
      </c>
      <c r="U302" s="84" t="s">
        <v>58</v>
      </c>
      <c r="V302" s="84" t="s">
        <v>59</v>
      </c>
      <c r="W302" s="84" t="s">
        <v>60</v>
      </c>
      <c r="X302" s="84" t="s">
        <v>45</v>
      </c>
      <c r="Y302" s="84" t="s">
        <v>46</v>
      </c>
      <c r="Z302" s="84" t="s">
        <v>47</v>
      </c>
    </row>
    <row r="303" spans="2:26" s="78" customFormat="1" ht="16" thickBot="1" x14ac:dyDescent="0.25">
      <c r="B303" s="76" t="s">
        <v>79</v>
      </c>
      <c r="C303" s="77">
        <v>572</v>
      </c>
      <c r="D303" s="77">
        <v>501</v>
      </c>
      <c r="E303" s="77">
        <v>35</v>
      </c>
      <c r="F303" s="77">
        <v>36</v>
      </c>
      <c r="G303" s="77">
        <v>217</v>
      </c>
      <c r="H303" s="77">
        <v>284</v>
      </c>
      <c r="I303" s="77">
        <v>36</v>
      </c>
      <c r="J303" s="77">
        <v>35</v>
      </c>
      <c r="K303" s="77">
        <v>116</v>
      </c>
      <c r="L303" s="77">
        <v>456</v>
      </c>
      <c r="M303" s="77">
        <v>0</v>
      </c>
      <c r="N303" s="77">
        <v>3</v>
      </c>
      <c r="O303" s="77">
        <v>37</v>
      </c>
      <c r="P303" s="77">
        <v>59</v>
      </c>
      <c r="Q303" s="77">
        <v>49</v>
      </c>
      <c r="R303" s="77">
        <v>71</v>
      </c>
      <c r="S303" s="77">
        <v>25</v>
      </c>
      <c r="T303" s="77">
        <v>20</v>
      </c>
      <c r="U303" s="77">
        <v>20</v>
      </c>
      <c r="V303" s="77">
        <v>68</v>
      </c>
      <c r="W303" s="77">
        <v>28</v>
      </c>
      <c r="X303" s="77">
        <v>204</v>
      </c>
      <c r="Y303" s="77">
        <v>206</v>
      </c>
      <c r="Z303" s="77">
        <v>162</v>
      </c>
    </row>
    <row r="304" spans="2:26" ht="16" thickBot="1" x14ac:dyDescent="0.25">
      <c r="B304" s="72" t="s">
        <v>49</v>
      </c>
      <c r="C304" s="69">
        <v>0.88636363636363702</v>
      </c>
      <c r="D304" s="69">
        <v>0.89021956087824405</v>
      </c>
      <c r="E304" s="69">
        <v>0.85714285714285698</v>
      </c>
      <c r="F304" s="69">
        <v>0.86111111111111105</v>
      </c>
      <c r="G304" s="69">
        <v>0.85714285714285698</v>
      </c>
      <c r="H304" s="21">
        <v>0.91549295774647899</v>
      </c>
      <c r="I304" s="69">
        <v>0.86111111111111105</v>
      </c>
      <c r="J304" s="69">
        <v>0.85714285714285698</v>
      </c>
      <c r="K304" s="69">
        <v>0.89655172413793094</v>
      </c>
      <c r="L304" s="69">
        <v>0.88377192982456099</v>
      </c>
      <c r="M304" s="69">
        <v>0</v>
      </c>
      <c r="N304" s="69">
        <v>1</v>
      </c>
      <c r="O304" s="69">
        <v>0.94594594594594594</v>
      </c>
      <c r="P304" s="69">
        <v>0.88135593220339004</v>
      </c>
      <c r="Q304" s="69">
        <v>0.91836734693877597</v>
      </c>
      <c r="R304" s="69">
        <v>0.88732394366197198</v>
      </c>
      <c r="S304" s="69">
        <v>0.92</v>
      </c>
      <c r="T304" s="69">
        <v>0.9</v>
      </c>
      <c r="U304" s="69">
        <v>0.9</v>
      </c>
      <c r="V304" s="69">
        <v>0.89705882352941202</v>
      </c>
      <c r="W304" s="69">
        <v>0.89285714285714302</v>
      </c>
      <c r="X304" s="69">
        <v>0.85294117647058798</v>
      </c>
      <c r="Y304" s="69">
        <v>0.91262135922330101</v>
      </c>
      <c r="Z304" s="69">
        <v>0.89506172839506204</v>
      </c>
    </row>
    <row r="305" spans="2:26" ht="16" thickBot="1" x14ac:dyDescent="0.25">
      <c r="B305" s="68" t="s">
        <v>50</v>
      </c>
      <c r="C305" s="69">
        <v>2.2727272727272697E-2</v>
      </c>
      <c r="D305" s="69">
        <v>2.39520958083832E-2</v>
      </c>
      <c r="E305" s="69">
        <v>0</v>
      </c>
      <c r="F305" s="69">
        <v>2.7777777777777801E-2</v>
      </c>
      <c r="G305" s="69">
        <v>2.3041474654377902E-2</v>
      </c>
      <c r="H305" s="69">
        <v>2.4647887323943699E-2</v>
      </c>
      <c r="I305" s="69">
        <v>2.7777777777777801E-2</v>
      </c>
      <c r="J305" s="69">
        <v>0</v>
      </c>
      <c r="K305" s="21">
        <v>5.1724137931034503E-2</v>
      </c>
      <c r="L305" s="19">
        <v>1.5350877192982499E-2</v>
      </c>
      <c r="M305" s="69">
        <v>0</v>
      </c>
      <c r="N305" s="69">
        <v>0</v>
      </c>
      <c r="O305" s="69">
        <v>2.7027027027027001E-2</v>
      </c>
      <c r="P305" s="69">
        <v>3.3898305084745804E-2</v>
      </c>
      <c r="Q305" s="69">
        <v>6.1224489795918401E-2</v>
      </c>
      <c r="R305" s="21">
        <v>5.63380281690141E-2</v>
      </c>
      <c r="S305" s="69">
        <v>0.04</v>
      </c>
      <c r="T305" s="69">
        <v>0.05</v>
      </c>
      <c r="U305" s="69">
        <v>0</v>
      </c>
      <c r="V305" s="21">
        <v>5.8823529411764698E-2</v>
      </c>
      <c r="W305" s="69">
        <v>7.1428571428571397E-2</v>
      </c>
      <c r="X305" s="69">
        <v>1.4705882352941201E-2</v>
      </c>
      <c r="Y305" s="69">
        <v>1.94174757281553E-2</v>
      </c>
      <c r="Z305" s="69">
        <v>3.7037037037037E-2</v>
      </c>
    </row>
    <row r="306" spans="2:26" ht="16" thickBot="1" x14ac:dyDescent="0.25">
      <c r="B306" s="68" t="s">
        <v>176</v>
      </c>
      <c r="C306" s="69">
        <v>5.0699300699300703E-2</v>
      </c>
      <c r="D306" s="69">
        <v>5.1896207584830295E-2</v>
      </c>
      <c r="E306" s="69">
        <v>5.7142857142857099E-2</v>
      </c>
      <c r="F306" s="69">
        <v>2.7777777777777801E-2</v>
      </c>
      <c r="G306" s="21">
        <v>8.7557603686635913E-2</v>
      </c>
      <c r="H306" s="19">
        <v>2.4647887323943699E-2</v>
      </c>
      <c r="I306" s="69">
        <v>2.7777777777777801E-2</v>
      </c>
      <c r="J306" s="69">
        <v>5.7142857142857099E-2</v>
      </c>
      <c r="K306" s="69">
        <v>1.72413793103448E-2</v>
      </c>
      <c r="L306" s="69">
        <v>5.9210526315789498E-2</v>
      </c>
      <c r="M306" s="69">
        <v>0</v>
      </c>
      <c r="N306" s="69">
        <v>0</v>
      </c>
      <c r="O306" s="69">
        <v>0</v>
      </c>
      <c r="P306" s="69">
        <v>3.3898305084745804E-2</v>
      </c>
      <c r="Q306" s="69">
        <v>0</v>
      </c>
      <c r="R306" s="69">
        <v>2.8169014084507001E-2</v>
      </c>
      <c r="S306" s="69">
        <v>0</v>
      </c>
      <c r="T306" s="69">
        <v>0</v>
      </c>
      <c r="U306" s="69">
        <v>0</v>
      </c>
      <c r="V306" s="69">
        <v>1.4705882352941201E-2</v>
      </c>
      <c r="W306" s="69">
        <v>3.5714285714285698E-2</v>
      </c>
      <c r="X306" s="21">
        <v>8.8235294117647106E-2</v>
      </c>
      <c r="Y306" s="69">
        <v>3.3980582524271802E-2</v>
      </c>
      <c r="Z306" s="69">
        <v>2.4691358024691402E-2</v>
      </c>
    </row>
    <row r="307" spans="2:26" ht="16" thickBot="1" x14ac:dyDescent="0.25">
      <c r="B307" s="68" t="s">
        <v>83</v>
      </c>
      <c r="C307" s="69">
        <v>4.0209790209790201E-2</v>
      </c>
      <c r="D307" s="19">
        <v>3.3932135728542902E-2</v>
      </c>
      <c r="E307" s="69">
        <v>8.5714285714285687E-2</v>
      </c>
      <c r="F307" s="69">
        <v>8.3333333333333301E-2</v>
      </c>
      <c r="G307" s="69">
        <v>3.2258064516128997E-2</v>
      </c>
      <c r="H307" s="69">
        <v>3.5211267605633798E-2</v>
      </c>
      <c r="I307" s="69">
        <v>8.3333333333333301E-2</v>
      </c>
      <c r="J307" s="69">
        <v>8.5714285714285687E-2</v>
      </c>
      <c r="K307" s="69">
        <v>3.4482758620689703E-2</v>
      </c>
      <c r="L307" s="69">
        <v>4.1666666666666699E-2</v>
      </c>
      <c r="M307" s="69">
        <v>0</v>
      </c>
      <c r="N307" s="69">
        <v>0</v>
      </c>
      <c r="O307" s="69">
        <v>2.7027027027027001E-2</v>
      </c>
      <c r="P307" s="69">
        <v>5.0847457627118599E-2</v>
      </c>
      <c r="Q307" s="69">
        <v>2.04081632653061E-2</v>
      </c>
      <c r="R307" s="69">
        <v>2.8169014084507001E-2</v>
      </c>
      <c r="S307" s="69">
        <v>0.04</v>
      </c>
      <c r="T307" s="69">
        <v>0.05</v>
      </c>
      <c r="U307" s="69">
        <v>0.1</v>
      </c>
      <c r="V307" s="69">
        <v>2.9411764705882401E-2</v>
      </c>
      <c r="W307" s="69">
        <v>0</v>
      </c>
      <c r="X307" s="69">
        <v>4.4117647058823498E-2</v>
      </c>
      <c r="Y307" s="69">
        <v>3.3980582524271802E-2</v>
      </c>
      <c r="Z307" s="69">
        <v>4.3209876543209902E-2</v>
      </c>
    </row>
    <row r="308" spans="2:26" s="62" customFormat="1" ht="15" thickBot="1" x14ac:dyDescent="0.25"/>
    <row r="309" spans="2:26" ht="15" thickBot="1" x14ac:dyDescent="0.25">
      <c r="B309" s="102" t="s">
        <v>177</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spans="2:26" ht="15" thickBot="1" x14ac:dyDescent="0.25">
      <c r="B310" s="104" t="s">
        <v>66</v>
      </c>
      <c r="C310" s="84"/>
      <c r="D310" s="106" t="s">
        <v>32</v>
      </c>
      <c r="E310" s="107"/>
      <c r="F310" s="107"/>
      <c r="G310" s="106" t="s">
        <v>67</v>
      </c>
      <c r="H310" s="107"/>
      <c r="I310" s="107"/>
      <c r="J310" s="107"/>
      <c r="K310" s="106" t="s">
        <v>48</v>
      </c>
      <c r="L310" s="107"/>
      <c r="M310" s="106" t="s">
        <v>68</v>
      </c>
      <c r="N310" s="107"/>
      <c r="O310" s="107"/>
      <c r="P310" s="107"/>
      <c r="Q310" s="107"/>
      <c r="R310" s="106" t="s">
        <v>61</v>
      </c>
      <c r="S310" s="107"/>
      <c r="T310" s="107"/>
      <c r="U310" s="106" t="s">
        <v>57</v>
      </c>
      <c r="V310" s="107"/>
      <c r="W310" s="107"/>
      <c r="X310" s="106" t="s">
        <v>69</v>
      </c>
      <c r="Y310" s="107"/>
      <c r="Z310" s="107"/>
    </row>
    <row r="311" spans="2:26" ht="31" thickBot="1" x14ac:dyDescent="0.25">
      <c r="B311" s="105"/>
      <c r="C311" s="84" t="s">
        <v>36</v>
      </c>
      <c r="D311" s="84" t="s">
        <v>33</v>
      </c>
      <c r="E311" s="84" t="s">
        <v>34</v>
      </c>
      <c r="F311" s="84" t="s">
        <v>35</v>
      </c>
      <c r="G311" s="84" t="s">
        <v>70</v>
      </c>
      <c r="H311" s="84" t="s">
        <v>71</v>
      </c>
      <c r="I311" s="84" t="s">
        <v>72</v>
      </c>
      <c r="J311" s="84" t="s">
        <v>73</v>
      </c>
      <c r="K311" s="84" t="s">
        <v>49</v>
      </c>
      <c r="L311" s="84" t="s">
        <v>50</v>
      </c>
      <c r="M311" s="84" t="s">
        <v>74</v>
      </c>
      <c r="N311" s="84" t="s">
        <v>75</v>
      </c>
      <c r="O311" s="84" t="s">
        <v>76</v>
      </c>
      <c r="P311" s="84" t="s">
        <v>77</v>
      </c>
      <c r="Q311" s="84" t="s">
        <v>78</v>
      </c>
      <c r="R311" s="84" t="s">
        <v>62</v>
      </c>
      <c r="S311" s="84" t="s">
        <v>63</v>
      </c>
      <c r="T311" s="84" t="s">
        <v>64</v>
      </c>
      <c r="U311" s="84" t="s">
        <v>58</v>
      </c>
      <c r="V311" s="84" t="s">
        <v>59</v>
      </c>
      <c r="W311" s="84" t="s">
        <v>60</v>
      </c>
      <c r="X311" s="84" t="s">
        <v>45</v>
      </c>
      <c r="Y311" s="84" t="s">
        <v>46</v>
      </c>
      <c r="Z311" s="84" t="s">
        <v>47</v>
      </c>
    </row>
    <row r="312" spans="2:26" s="78" customFormat="1" ht="16" thickBot="1" x14ac:dyDescent="0.25">
      <c r="B312" s="76" t="s">
        <v>79</v>
      </c>
      <c r="C312" s="77">
        <v>572</v>
      </c>
      <c r="D312" s="77">
        <v>501</v>
      </c>
      <c r="E312" s="77">
        <v>35</v>
      </c>
      <c r="F312" s="77">
        <v>36</v>
      </c>
      <c r="G312" s="77">
        <v>217</v>
      </c>
      <c r="H312" s="77">
        <v>284</v>
      </c>
      <c r="I312" s="77">
        <v>36</v>
      </c>
      <c r="J312" s="77">
        <v>35</v>
      </c>
      <c r="K312" s="77">
        <v>116</v>
      </c>
      <c r="L312" s="77">
        <v>456</v>
      </c>
      <c r="M312" s="77">
        <v>0</v>
      </c>
      <c r="N312" s="77">
        <v>3</v>
      </c>
      <c r="O312" s="77">
        <v>37</v>
      </c>
      <c r="P312" s="77">
        <v>59</v>
      </c>
      <c r="Q312" s="77">
        <v>49</v>
      </c>
      <c r="R312" s="77">
        <v>71</v>
      </c>
      <c r="S312" s="77">
        <v>25</v>
      </c>
      <c r="T312" s="77">
        <v>20</v>
      </c>
      <c r="U312" s="77">
        <v>20</v>
      </c>
      <c r="V312" s="77">
        <v>68</v>
      </c>
      <c r="W312" s="77">
        <v>28</v>
      </c>
      <c r="X312" s="77">
        <v>204</v>
      </c>
      <c r="Y312" s="77">
        <v>206</v>
      </c>
      <c r="Z312" s="77">
        <v>162</v>
      </c>
    </row>
    <row r="313" spans="2:26" ht="16" thickBot="1" x14ac:dyDescent="0.25">
      <c r="B313" s="68" t="s">
        <v>49</v>
      </c>
      <c r="C313" s="69">
        <v>0.81643356643356702</v>
      </c>
      <c r="D313" s="69">
        <v>0.81437125748502992</v>
      </c>
      <c r="E313" s="69">
        <v>0.82857142857142907</v>
      </c>
      <c r="F313" s="69">
        <v>0.83333333333333304</v>
      </c>
      <c r="G313" s="19">
        <v>0.77419354838709697</v>
      </c>
      <c r="H313" s="69">
        <v>0.84507042253521103</v>
      </c>
      <c r="I313" s="69">
        <v>0.83333333333333304</v>
      </c>
      <c r="J313" s="69">
        <v>0.82857142857142907</v>
      </c>
      <c r="K313" s="69">
        <v>0.84482758620689691</v>
      </c>
      <c r="L313" s="69">
        <v>0.80921052631578905</v>
      </c>
      <c r="M313" s="69">
        <v>0</v>
      </c>
      <c r="N313" s="69">
        <v>1</v>
      </c>
      <c r="O313" s="69">
        <v>0.83783783783783805</v>
      </c>
      <c r="P313" s="69">
        <v>0.81355932203389802</v>
      </c>
      <c r="Q313" s="69">
        <v>0.87755102040816302</v>
      </c>
      <c r="R313" s="69">
        <v>0.85915492957746498</v>
      </c>
      <c r="S313" s="69">
        <v>0.84</v>
      </c>
      <c r="T313" s="69">
        <v>0.8</v>
      </c>
      <c r="U313" s="69">
        <v>0.9</v>
      </c>
      <c r="V313" s="69">
        <v>0.86764705882352899</v>
      </c>
      <c r="W313" s="69">
        <v>0.75</v>
      </c>
      <c r="X313" s="69">
        <v>0.77941176470588203</v>
      </c>
      <c r="Y313" s="21">
        <v>0.86893203883495107</v>
      </c>
      <c r="Z313" s="69">
        <v>0.79629629629629606</v>
      </c>
    </row>
    <row r="314" spans="2:26" ht="16" thickBot="1" x14ac:dyDescent="0.25">
      <c r="B314" s="72" t="s">
        <v>178</v>
      </c>
      <c r="C314" s="69">
        <v>0.152097902097902</v>
      </c>
      <c r="D314" s="69">
        <v>0.155688622754491</v>
      </c>
      <c r="E314" s="69">
        <v>8.5714285714285687E-2</v>
      </c>
      <c r="F314" s="69">
        <v>0.16666666666666699</v>
      </c>
      <c r="G314" s="69">
        <v>0.17972350230414702</v>
      </c>
      <c r="H314" s="69">
        <v>0.13732394366197201</v>
      </c>
      <c r="I314" s="69">
        <v>0.16666666666666699</v>
      </c>
      <c r="J314" s="69">
        <v>8.5714285714285687E-2</v>
      </c>
      <c r="K314" s="69">
        <v>0.12931034482758599</v>
      </c>
      <c r="L314" s="69">
        <v>0.157894736842105</v>
      </c>
      <c r="M314" s="69">
        <v>0</v>
      </c>
      <c r="N314" s="69">
        <v>0</v>
      </c>
      <c r="O314" s="69">
        <v>0.135135135135135</v>
      </c>
      <c r="P314" s="69">
        <v>0.152542372881356</v>
      </c>
      <c r="Q314" s="69">
        <v>0.122448979591837</v>
      </c>
      <c r="R314" s="69">
        <v>0.12676056338028199</v>
      </c>
      <c r="S314" s="69">
        <v>0.12</v>
      </c>
      <c r="T314" s="69">
        <v>0.15</v>
      </c>
      <c r="U314" s="69">
        <v>0.1</v>
      </c>
      <c r="V314" s="69">
        <v>0.13235294117647101</v>
      </c>
      <c r="W314" s="69">
        <v>0.14285714285714302</v>
      </c>
      <c r="X314" s="69">
        <v>0.15686274509803899</v>
      </c>
      <c r="Y314" s="69">
        <v>0.121359223300971</v>
      </c>
      <c r="Z314" s="69">
        <v>0.18518518518518501</v>
      </c>
    </row>
    <row r="315" spans="2:26" ht="16" thickBot="1" x14ac:dyDescent="0.25">
      <c r="B315" s="68" t="s">
        <v>50</v>
      </c>
      <c r="C315" s="69">
        <v>1.7482517482517502E-3</v>
      </c>
      <c r="D315" s="69">
        <v>1.9960079840319399E-3</v>
      </c>
      <c r="E315" s="69">
        <v>0</v>
      </c>
      <c r="F315" s="69">
        <v>0</v>
      </c>
      <c r="G315" s="69">
        <v>0</v>
      </c>
      <c r="H315" s="69">
        <v>3.5211267605633799E-3</v>
      </c>
      <c r="I315" s="69">
        <v>0</v>
      </c>
      <c r="J315" s="69">
        <v>0</v>
      </c>
      <c r="K315" s="21">
        <v>8.6206896551724102E-3</v>
      </c>
      <c r="L315" s="19">
        <v>0</v>
      </c>
      <c r="M315" s="69">
        <v>0</v>
      </c>
      <c r="N315" s="69">
        <v>0</v>
      </c>
      <c r="O315" s="21">
        <v>2.7027027027027001E-2</v>
      </c>
      <c r="P315" s="69">
        <v>0</v>
      </c>
      <c r="Q315" s="69">
        <v>0</v>
      </c>
      <c r="R315" s="69">
        <v>0</v>
      </c>
      <c r="S315" s="69">
        <v>0</v>
      </c>
      <c r="T315" s="21">
        <v>0.05</v>
      </c>
      <c r="U315" s="69">
        <v>0</v>
      </c>
      <c r="V315" s="69">
        <v>0</v>
      </c>
      <c r="W315" s="21">
        <v>3.5714285714285698E-2</v>
      </c>
      <c r="X315" s="69">
        <v>0</v>
      </c>
      <c r="Y315" s="69">
        <v>4.8543689320388397E-3</v>
      </c>
      <c r="Z315" s="69">
        <v>0</v>
      </c>
    </row>
    <row r="316" spans="2:26" ht="16" thickBot="1" x14ac:dyDescent="0.25">
      <c r="B316" s="68" t="s">
        <v>176</v>
      </c>
      <c r="C316" s="69">
        <v>1.22377622377622E-2</v>
      </c>
      <c r="D316" s="69">
        <v>9.9800399201596807E-3</v>
      </c>
      <c r="E316" s="21">
        <v>5.7142857142857099E-2</v>
      </c>
      <c r="F316" s="69">
        <v>0</v>
      </c>
      <c r="G316" s="69">
        <v>9.2165898617511503E-3</v>
      </c>
      <c r="H316" s="69">
        <v>1.0563380281690101E-2</v>
      </c>
      <c r="I316" s="69">
        <v>0</v>
      </c>
      <c r="J316" s="21">
        <v>5.7142857142857099E-2</v>
      </c>
      <c r="K316" s="69">
        <v>1.72413793103448E-2</v>
      </c>
      <c r="L316" s="69">
        <v>1.0964912280701799E-2</v>
      </c>
      <c r="M316" s="69">
        <v>0</v>
      </c>
      <c r="N316" s="69">
        <v>0</v>
      </c>
      <c r="O316" s="69">
        <v>0</v>
      </c>
      <c r="P316" s="69">
        <v>3.3898305084745804E-2</v>
      </c>
      <c r="Q316" s="69">
        <v>0</v>
      </c>
      <c r="R316" s="69">
        <v>1.4084507042253501E-2</v>
      </c>
      <c r="S316" s="69">
        <v>0.04</v>
      </c>
      <c r="T316" s="69">
        <v>0</v>
      </c>
      <c r="U316" s="69">
        <v>0</v>
      </c>
      <c r="V316" s="69">
        <v>0</v>
      </c>
      <c r="W316" s="21">
        <v>7.1428571428571397E-2</v>
      </c>
      <c r="X316" s="69">
        <v>1.9607843137254898E-2</v>
      </c>
      <c r="Y316" s="19">
        <v>0</v>
      </c>
      <c r="Z316" s="69">
        <v>1.85185185185185E-2</v>
      </c>
    </row>
    <row r="317" spans="2:26" ht="16" thickBot="1" x14ac:dyDescent="0.25">
      <c r="B317" s="68" t="s">
        <v>83</v>
      </c>
      <c r="C317" s="69">
        <v>1.7482517482517498E-2</v>
      </c>
      <c r="D317" s="69">
        <v>1.79640718562874E-2</v>
      </c>
      <c r="E317" s="69">
        <v>2.8571428571428598E-2</v>
      </c>
      <c r="F317" s="69">
        <v>0</v>
      </c>
      <c r="G317" s="21">
        <v>3.6866359447004601E-2</v>
      </c>
      <c r="H317" s="19">
        <v>3.5211267605633799E-3</v>
      </c>
      <c r="I317" s="69">
        <v>0</v>
      </c>
      <c r="J317" s="69">
        <v>2.8571428571428598E-2</v>
      </c>
      <c r="K317" s="69">
        <v>0</v>
      </c>
      <c r="L317" s="69">
        <v>2.1929824561403501E-2</v>
      </c>
      <c r="M317" s="69">
        <v>0</v>
      </c>
      <c r="N317" s="69">
        <v>0</v>
      </c>
      <c r="O317" s="69">
        <v>0</v>
      </c>
      <c r="P317" s="69">
        <v>0</v>
      </c>
      <c r="Q317" s="69">
        <v>0</v>
      </c>
      <c r="R317" s="69">
        <v>0</v>
      </c>
      <c r="S317" s="69">
        <v>0</v>
      </c>
      <c r="T317" s="69">
        <v>0</v>
      </c>
      <c r="U317" s="69">
        <v>0</v>
      </c>
      <c r="V317" s="69">
        <v>0</v>
      </c>
      <c r="W317" s="69">
        <v>0</v>
      </c>
      <c r="X317" s="21">
        <v>4.4117647058823498E-2</v>
      </c>
      <c r="Y317" s="69">
        <v>4.8543689320388397E-3</v>
      </c>
      <c r="Z317" s="19">
        <v>0</v>
      </c>
    </row>
    <row r="318" spans="2:26" s="62" customFormat="1" ht="15" thickBot="1" x14ac:dyDescent="0.25"/>
    <row r="319" spans="2:26" ht="15" thickBot="1" x14ac:dyDescent="0.25">
      <c r="B319" s="102" t="s">
        <v>179</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2:26" ht="15" thickBot="1" x14ac:dyDescent="0.25">
      <c r="B320" s="104" t="s">
        <v>66</v>
      </c>
      <c r="C320" s="84"/>
      <c r="D320" s="106" t="s">
        <v>32</v>
      </c>
      <c r="E320" s="107"/>
      <c r="F320" s="107"/>
      <c r="G320" s="106" t="s">
        <v>67</v>
      </c>
      <c r="H320" s="107"/>
      <c r="I320" s="107"/>
      <c r="J320" s="107"/>
      <c r="K320" s="106" t="s">
        <v>48</v>
      </c>
      <c r="L320" s="107"/>
      <c r="M320" s="106" t="s">
        <v>68</v>
      </c>
      <c r="N320" s="107"/>
      <c r="O320" s="107"/>
      <c r="P320" s="107"/>
      <c r="Q320" s="107"/>
      <c r="R320" s="106" t="s">
        <v>61</v>
      </c>
      <c r="S320" s="107"/>
      <c r="T320" s="107"/>
      <c r="U320" s="106" t="s">
        <v>57</v>
      </c>
      <c r="V320" s="107"/>
      <c r="W320" s="107"/>
      <c r="X320" s="106" t="s">
        <v>69</v>
      </c>
      <c r="Y320" s="107"/>
      <c r="Z320" s="107"/>
    </row>
    <row r="321" spans="2:26" ht="31" thickBot="1" x14ac:dyDescent="0.25">
      <c r="B321" s="105"/>
      <c r="C321" s="84" t="s">
        <v>36</v>
      </c>
      <c r="D321" s="84" t="s">
        <v>33</v>
      </c>
      <c r="E321" s="84" t="s">
        <v>34</v>
      </c>
      <c r="F321" s="84" t="s">
        <v>35</v>
      </c>
      <c r="G321" s="84" t="s">
        <v>70</v>
      </c>
      <c r="H321" s="84" t="s">
        <v>71</v>
      </c>
      <c r="I321" s="84" t="s">
        <v>72</v>
      </c>
      <c r="J321" s="84" t="s">
        <v>73</v>
      </c>
      <c r="K321" s="84" t="s">
        <v>49</v>
      </c>
      <c r="L321" s="84" t="s">
        <v>50</v>
      </c>
      <c r="M321" s="84" t="s">
        <v>74</v>
      </c>
      <c r="N321" s="84" t="s">
        <v>75</v>
      </c>
      <c r="O321" s="84" t="s">
        <v>76</v>
      </c>
      <c r="P321" s="84" t="s">
        <v>77</v>
      </c>
      <c r="Q321" s="84" t="s">
        <v>78</v>
      </c>
      <c r="R321" s="84" t="s">
        <v>62</v>
      </c>
      <c r="S321" s="84" t="s">
        <v>63</v>
      </c>
      <c r="T321" s="84" t="s">
        <v>64</v>
      </c>
      <c r="U321" s="84" t="s">
        <v>58</v>
      </c>
      <c r="V321" s="84" t="s">
        <v>59</v>
      </c>
      <c r="W321" s="84" t="s">
        <v>60</v>
      </c>
      <c r="X321" s="84" t="s">
        <v>45</v>
      </c>
      <c r="Y321" s="84" t="s">
        <v>46</v>
      </c>
      <c r="Z321" s="84" t="s">
        <v>47</v>
      </c>
    </row>
    <row r="322" spans="2:26" s="78" customFormat="1" ht="16" thickBot="1" x14ac:dyDescent="0.25">
      <c r="B322" s="76" t="s">
        <v>79</v>
      </c>
      <c r="C322" s="77">
        <v>572</v>
      </c>
      <c r="D322" s="77">
        <v>501</v>
      </c>
      <c r="E322" s="77">
        <v>35</v>
      </c>
      <c r="F322" s="77">
        <v>36</v>
      </c>
      <c r="G322" s="77">
        <v>217</v>
      </c>
      <c r="H322" s="77">
        <v>284</v>
      </c>
      <c r="I322" s="77">
        <v>36</v>
      </c>
      <c r="J322" s="77">
        <v>35</v>
      </c>
      <c r="K322" s="77">
        <v>116</v>
      </c>
      <c r="L322" s="77">
        <v>456</v>
      </c>
      <c r="M322" s="77">
        <v>0</v>
      </c>
      <c r="N322" s="77">
        <v>3</v>
      </c>
      <c r="O322" s="77">
        <v>37</v>
      </c>
      <c r="P322" s="77">
        <v>59</v>
      </c>
      <c r="Q322" s="77">
        <v>49</v>
      </c>
      <c r="R322" s="77">
        <v>71</v>
      </c>
      <c r="S322" s="77">
        <v>25</v>
      </c>
      <c r="T322" s="77">
        <v>20</v>
      </c>
      <c r="U322" s="77">
        <v>20</v>
      </c>
      <c r="V322" s="77">
        <v>68</v>
      </c>
      <c r="W322" s="77">
        <v>28</v>
      </c>
      <c r="X322" s="77">
        <v>204</v>
      </c>
      <c r="Y322" s="77">
        <v>206</v>
      </c>
      <c r="Z322" s="77">
        <v>162</v>
      </c>
    </row>
    <row r="323" spans="2:26" ht="16" thickBot="1" x14ac:dyDescent="0.25">
      <c r="B323" s="68" t="s">
        <v>49</v>
      </c>
      <c r="C323" s="69">
        <v>0.678321678321678</v>
      </c>
      <c r="D323" s="69">
        <v>0.66866267465069895</v>
      </c>
      <c r="E323" s="19">
        <v>0.51428571428571401</v>
      </c>
      <c r="F323" s="21">
        <v>0.97222222222222199</v>
      </c>
      <c r="G323" s="19">
        <v>0.37788018433179699</v>
      </c>
      <c r="H323" s="21">
        <v>0.89084507042253502</v>
      </c>
      <c r="I323" s="21">
        <v>0.97222222222222199</v>
      </c>
      <c r="J323" s="19">
        <v>0.51428571428571401</v>
      </c>
      <c r="K323" s="21">
        <v>0.96551724137931005</v>
      </c>
      <c r="L323" s="19">
        <v>0.60526315789473695</v>
      </c>
      <c r="M323" s="69">
        <v>0</v>
      </c>
      <c r="N323" s="69">
        <v>1</v>
      </c>
      <c r="O323" s="21">
        <v>0.94594594594594594</v>
      </c>
      <c r="P323" s="21">
        <v>1</v>
      </c>
      <c r="Q323" s="21">
        <v>0.95918367346938793</v>
      </c>
      <c r="R323" s="21">
        <v>0.95774647887323994</v>
      </c>
      <c r="S323" s="21">
        <v>1</v>
      </c>
      <c r="T323" s="21">
        <v>0.95</v>
      </c>
      <c r="U323" s="21">
        <v>1</v>
      </c>
      <c r="V323" s="21">
        <v>0.95588235294117696</v>
      </c>
      <c r="W323" s="21">
        <v>0.96428571428571397</v>
      </c>
      <c r="X323" s="19">
        <v>0.27450980392156898</v>
      </c>
      <c r="Y323" s="21">
        <v>0.83980582524271796</v>
      </c>
      <c r="Z323" s="21">
        <v>0.98148148148148096</v>
      </c>
    </row>
    <row r="324" spans="2:26" ht="16" thickBot="1" x14ac:dyDescent="0.25">
      <c r="B324" s="68" t="s">
        <v>50</v>
      </c>
      <c r="C324" s="69">
        <v>0.25174825174825199</v>
      </c>
      <c r="D324" s="69">
        <v>0.26347305389221598</v>
      </c>
      <c r="E324" s="69">
        <v>0.34285714285714297</v>
      </c>
      <c r="F324" s="19">
        <v>0</v>
      </c>
      <c r="G324" s="21">
        <v>0.497695852534562</v>
      </c>
      <c r="H324" s="19">
        <v>8.4507042253521097E-2</v>
      </c>
      <c r="I324" s="19">
        <v>0</v>
      </c>
      <c r="J324" s="69">
        <v>0.34285714285714297</v>
      </c>
      <c r="K324" s="19">
        <v>2.5862068965517203E-2</v>
      </c>
      <c r="L324" s="21">
        <v>0.30921052631578899</v>
      </c>
      <c r="M324" s="69">
        <v>0</v>
      </c>
      <c r="N324" s="69">
        <v>0</v>
      </c>
      <c r="O324" s="19">
        <v>2.7027027027027001E-2</v>
      </c>
      <c r="P324" s="19">
        <v>0</v>
      </c>
      <c r="Q324" s="19">
        <v>4.08163265306122E-2</v>
      </c>
      <c r="R324" s="19">
        <v>2.8169014084507001E-2</v>
      </c>
      <c r="S324" s="19">
        <v>0</v>
      </c>
      <c r="T324" s="19">
        <v>0.05</v>
      </c>
      <c r="U324" s="19">
        <v>0</v>
      </c>
      <c r="V324" s="19">
        <v>2.9411764705882401E-2</v>
      </c>
      <c r="W324" s="19">
        <v>3.5714285714285698E-2</v>
      </c>
      <c r="X324" s="21">
        <v>0.57352941176470607</v>
      </c>
      <c r="Y324" s="19">
        <v>0.121359223300971</v>
      </c>
      <c r="Z324" s="19">
        <v>1.2345679012345701E-2</v>
      </c>
    </row>
    <row r="325" spans="2:26" ht="16" thickBot="1" x14ac:dyDescent="0.25">
      <c r="B325" s="68" t="s">
        <v>83</v>
      </c>
      <c r="C325" s="69">
        <v>6.9930069930069894E-2</v>
      </c>
      <c r="D325" s="69">
        <v>6.7864271457085804E-2</v>
      </c>
      <c r="E325" s="69">
        <v>0.14285714285714302</v>
      </c>
      <c r="F325" s="69">
        <v>2.7777777777777801E-2</v>
      </c>
      <c r="G325" s="21">
        <v>0.124423963133641</v>
      </c>
      <c r="H325" s="19">
        <v>2.4647887323943699E-2</v>
      </c>
      <c r="I325" s="69">
        <v>2.7777777777777801E-2</v>
      </c>
      <c r="J325" s="69">
        <v>0.14285714285714302</v>
      </c>
      <c r="K325" s="19">
        <v>8.6206896551724102E-3</v>
      </c>
      <c r="L325" s="21">
        <v>8.55263157894737E-2</v>
      </c>
      <c r="M325" s="69">
        <v>0</v>
      </c>
      <c r="N325" s="69">
        <v>0</v>
      </c>
      <c r="O325" s="69">
        <v>2.7027027027027001E-2</v>
      </c>
      <c r="P325" s="19">
        <v>0</v>
      </c>
      <c r="Q325" s="19">
        <v>0</v>
      </c>
      <c r="R325" s="19">
        <v>1.4084507042253501E-2</v>
      </c>
      <c r="S325" s="69">
        <v>0</v>
      </c>
      <c r="T325" s="69">
        <v>0</v>
      </c>
      <c r="U325" s="69">
        <v>0</v>
      </c>
      <c r="V325" s="69">
        <v>1.4705882352941201E-2</v>
      </c>
      <c r="W325" s="69">
        <v>0</v>
      </c>
      <c r="X325" s="21">
        <v>0.15196078431372501</v>
      </c>
      <c r="Y325" s="19">
        <v>3.8834951456310697E-2</v>
      </c>
      <c r="Z325" s="19">
        <v>6.17283950617284E-3</v>
      </c>
    </row>
    <row r="326" spans="2:26" s="62" customFormat="1" ht="15" thickBot="1" x14ac:dyDescent="0.25"/>
    <row r="327" spans="2:26" ht="15" thickBot="1" x14ac:dyDescent="0.25">
      <c r="B327" s="102" t="s">
        <v>180</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2:26" ht="15" thickBot="1" x14ac:dyDescent="0.25">
      <c r="B328" s="104" t="s">
        <v>66</v>
      </c>
      <c r="C328" s="84"/>
      <c r="D328" s="106" t="s">
        <v>32</v>
      </c>
      <c r="E328" s="107"/>
      <c r="F328" s="107"/>
      <c r="G328" s="106" t="s">
        <v>67</v>
      </c>
      <c r="H328" s="107"/>
      <c r="I328" s="107"/>
      <c r="J328" s="107"/>
      <c r="K328" s="106" t="s">
        <v>48</v>
      </c>
      <c r="L328" s="107"/>
      <c r="M328" s="106" t="s">
        <v>68</v>
      </c>
      <c r="N328" s="107"/>
      <c r="O328" s="107"/>
      <c r="P328" s="107"/>
      <c r="Q328" s="107"/>
      <c r="R328" s="106" t="s">
        <v>61</v>
      </c>
      <c r="S328" s="107"/>
      <c r="T328" s="107"/>
      <c r="U328" s="106" t="s">
        <v>57</v>
      </c>
      <c r="V328" s="107"/>
      <c r="W328" s="107"/>
      <c r="X328" s="106" t="s">
        <v>69</v>
      </c>
      <c r="Y328" s="107"/>
      <c r="Z328" s="107"/>
    </row>
    <row r="329" spans="2:26" ht="31" thickBot="1" x14ac:dyDescent="0.25">
      <c r="B329" s="105"/>
      <c r="C329" s="84" t="s">
        <v>36</v>
      </c>
      <c r="D329" s="84" t="s">
        <v>33</v>
      </c>
      <c r="E329" s="84" t="s">
        <v>34</v>
      </c>
      <c r="F329" s="84" t="s">
        <v>35</v>
      </c>
      <c r="G329" s="84" t="s">
        <v>70</v>
      </c>
      <c r="H329" s="84" t="s">
        <v>71</v>
      </c>
      <c r="I329" s="84" t="s">
        <v>72</v>
      </c>
      <c r="J329" s="84" t="s">
        <v>73</v>
      </c>
      <c r="K329" s="84" t="s">
        <v>49</v>
      </c>
      <c r="L329" s="84" t="s">
        <v>50</v>
      </c>
      <c r="M329" s="84" t="s">
        <v>74</v>
      </c>
      <c r="N329" s="84" t="s">
        <v>75</v>
      </c>
      <c r="O329" s="84" t="s">
        <v>76</v>
      </c>
      <c r="P329" s="84" t="s">
        <v>77</v>
      </c>
      <c r="Q329" s="84" t="s">
        <v>78</v>
      </c>
      <c r="R329" s="84" t="s">
        <v>62</v>
      </c>
      <c r="S329" s="84" t="s">
        <v>63</v>
      </c>
      <c r="T329" s="84" t="s">
        <v>64</v>
      </c>
      <c r="U329" s="84" t="s">
        <v>58</v>
      </c>
      <c r="V329" s="84" t="s">
        <v>59</v>
      </c>
      <c r="W329" s="84" t="s">
        <v>60</v>
      </c>
      <c r="X329" s="84" t="s">
        <v>45</v>
      </c>
      <c r="Y329" s="84" t="s">
        <v>46</v>
      </c>
      <c r="Z329" s="84" t="s">
        <v>47</v>
      </c>
    </row>
    <row r="330" spans="2:26" ht="15" thickBot="1" x14ac:dyDescent="0.25">
      <c r="B330" s="108" t="s">
        <v>181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2:26" s="78" customFormat="1" ht="16" thickBot="1" x14ac:dyDescent="0.25">
      <c r="B331" s="76" t="s">
        <v>79</v>
      </c>
      <c r="C331" s="77">
        <v>388</v>
      </c>
      <c r="D331" s="77">
        <v>335</v>
      </c>
      <c r="E331" s="77">
        <v>18</v>
      </c>
      <c r="F331" s="77">
        <v>35</v>
      </c>
      <c r="G331" s="77">
        <v>82</v>
      </c>
      <c r="H331" s="77">
        <v>253</v>
      </c>
      <c r="I331" s="77">
        <v>35</v>
      </c>
      <c r="J331" s="77">
        <v>18</v>
      </c>
      <c r="K331" s="77">
        <v>112</v>
      </c>
      <c r="L331" s="77">
        <v>276</v>
      </c>
      <c r="M331" s="77">
        <v>0</v>
      </c>
      <c r="N331" s="77">
        <v>3</v>
      </c>
      <c r="O331" s="77">
        <v>35</v>
      </c>
      <c r="P331" s="77">
        <v>59</v>
      </c>
      <c r="Q331" s="77">
        <v>47</v>
      </c>
      <c r="R331" s="77">
        <v>68</v>
      </c>
      <c r="S331" s="77">
        <v>25</v>
      </c>
      <c r="T331" s="77">
        <v>19</v>
      </c>
      <c r="U331" s="77">
        <v>20</v>
      </c>
      <c r="V331" s="77">
        <v>65</v>
      </c>
      <c r="W331" s="77">
        <v>27</v>
      </c>
      <c r="X331" s="77">
        <v>56</v>
      </c>
      <c r="Y331" s="77">
        <v>173</v>
      </c>
      <c r="Z331" s="77">
        <v>159</v>
      </c>
    </row>
    <row r="332" spans="2:26" ht="16" thickBot="1" x14ac:dyDescent="0.25">
      <c r="B332" s="68" t="s">
        <v>182</v>
      </c>
      <c r="C332" s="69">
        <v>0.19329896907216501</v>
      </c>
      <c r="D332" s="69">
        <v>0.18805970149253701</v>
      </c>
      <c r="E332" s="69">
        <v>0.11111111111111099</v>
      </c>
      <c r="F332" s="69">
        <v>0.28571428571428603</v>
      </c>
      <c r="G332" s="69">
        <v>0.12195121951219499</v>
      </c>
      <c r="H332" s="69">
        <v>0.20948616600790501</v>
      </c>
      <c r="I332" s="69">
        <v>0.28571428571428603</v>
      </c>
      <c r="J332" s="69">
        <v>0.11111111111111099</v>
      </c>
      <c r="K332" s="21">
        <v>0.26785714285714302</v>
      </c>
      <c r="L332" s="19">
        <v>0.16304347826086998</v>
      </c>
      <c r="M332" s="69">
        <v>0</v>
      </c>
      <c r="N332" s="69">
        <v>0.33333333333333298</v>
      </c>
      <c r="O332" s="69">
        <v>0.314285714285714</v>
      </c>
      <c r="P332" s="21">
        <v>0.305084745762712</v>
      </c>
      <c r="Q332" s="69">
        <v>0.27659574468085102</v>
      </c>
      <c r="R332" s="69">
        <v>0.23529411764705899</v>
      </c>
      <c r="S332" s="69">
        <v>0.24</v>
      </c>
      <c r="T332" s="21">
        <v>0.42105263157894696</v>
      </c>
      <c r="U332" s="69">
        <v>0.2</v>
      </c>
      <c r="V332" s="69">
        <v>0.27692307692307699</v>
      </c>
      <c r="W332" s="69">
        <v>0.296296296296296</v>
      </c>
      <c r="X332" s="69">
        <v>0.107142857142857</v>
      </c>
      <c r="Y332" s="69">
        <v>0.20231213872832399</v>
      </c>
      <c r="Z332" s="69">
        <v>0.213836477987421</v>
      </c>
    </row>
    <row r="333" spans="2:26" ht="16" thickBot="1" x14ac:dyDescent="0.25">
      <c r="B333" s="68" t="s">
        <v>183</v>
      </c>
      <c r="C333" s="69">
        <v>0.62371134020618602</v>
      </c>
      <c r="D333" s="69">
        <v>0.63582089552238796</v>
      </c>
      <c r="E333" s="69">
        <v>0.61111111111111105</v>
      </c>
      <c r="F333" s="69">
        <v>0.51428571428571401</v>
      </c>
      <c r="G333" s="69">
        <v>0.707317073170732</v>
      </c>
      <c r="H333" s="69">
        <v>0.61264822134387398</v>
      </c>
      <c r="I333" s="69">
        <v>0.51428571428571401</v>
      </c>
      <c r="J333" s="69">
        <v>0.61111111111111105</v>
      </c>
      <c r="K333" s="19">
        <v>0.51785714285714302</v>
      </c>
      <c r="L333" s="21">
        <v>0.66666666666666696</v>
      </c>
      <c r="M333" s="69">
        <v>0</v>
      </c>
      <c r="N333" s="69">
        <v>0.33333333333333298</v>
      </c>
      <c r="O333" s="69">
        <v>0.48571428571428599</v>
      </c>
      <c r="P333" s="19">
        <v>0.49152542372881297</v>
      </c>
      <c r="Q333" s="19">
        <v>0.48936170212766</v>
      </c>
      <c r="R333" s="69">
        <v>0.57352941176470607</v>
      </c>
      <c r="S333" s="19">
        <v>0.44</v>
      </c>
      <c r="T333" s="69">
        <v>0.42105263157894696</v>
      </c>
      <c r="U333" s="69">
        <v>0.55000000000000004</v>
      </c>
      <c r="V333" s="19">
        <v>0.507692307692308</v>
      </c>
      <c r="W333" s="69">
        <v>0.51851851851851893</v>
      </c>
      <c r="X333" s="21">
        <v>0.75</v>
      </c>
      <c r="Y333" s="69">
        <v>0.64739884393063607</v>
      </c>
      <c r="Z333" s="19">
        <v>0.553459119496855</v>
      </c>
    </row>
    <row r="334" spans="2:26" ht="16" thickBot="1" x14ac:dyDescent="0.25">
      <c r="B334" s="68" t="s">
        <v>184</v>
      </c>
      <c r="C334" s="69">
        <v>0.152061855670103</v>
      </c>
      <c r="D334" s="69">
        <v>0.155223880597015</v>
      </c>
      <c r="E334" s="69">
        <v>0.22222222222222199</v>
      </c>
      <c r="F334" s="69">
        <v>8.5714285714285687E-2</v>
      </c>
      <c r="G334" s="69">
        <v>0.146341463414634</v>
      </c>
      <c r="H334" s="69">
        <v>0.158102766798419</v>
      </c>
      <c r="I334" s="69">
        <v>8.5714285714285687E-2</v>
      </c>
      <c r="J334" s="69">
        <v>0.22222222222222199</v>
      </c>
      <c r="K334" s="69">
        <v>0.19642857142857101</v>
      </c>
      <c r="L334" s="69">
        <v>0.13405797101449302</v>
      </c>
      <c r="M334" s="69">
        <v>0</v>
      </c>
      <c r="N334" s="69">
        <v>0.33333333333333298</v>
      </c>
      <c r="O334" s="69">
        <v>0.2</v>
      </c>
      <c r="P334" s="69">
        <v>0.186440677966102</v>
      </c>
      <c r="Q334" s="69">
        <v>0.19148936170212799</v>
      </c>
      <c r="R334" s="69">
        <v>0.17647058823529399</v>
      </c>
      <c r="S334" s="21">
        <v>0.32</v>
      </c>
      <c r="T334" s="69">
        <v>0.10526315789473699</v>
      </c>
      <c r="U334" s="69">
        <v>0.25</v>
      </c>
      <c r="V334" s="69">
        <v>0.2</v>
      </c>
      <c r="W334" s="69">
        <v>0.148148148148148</v>
      </c>
      <c r="X334" s="69">
        <v>0.125</v>
      </c>
      <c r="Y334" s="69">
        <v>0.13294797687861298</v>
      </c>
      <c r="Z334" s="69">
        <v>0.182389937106918</v>
      </c>
    </row>
    <row r="335" spans="2:26" ht="16" thickBot="1" x14ac:dyDescent="0.25">
      <c r="B335" s="68" t="s">
        <v>185</v>
      </c>
      <c r="C335" s="69">
        <v>3.0927835051546403E-2</v>
      </c>
      <c r="D335" s="19">
        <v>2.0895522388059699E-2</v>
      </c>
      <c r="E335" s="69">
        <v>5.5555555555555601E-2</v>
      </c>
      <c r="F335" s="21">
        <v>0.114285714285714</v>
      </c>
      <c r="G335" s="69">
        <v>2.4390243902439001E-2</v>
      </c>
      <c r="H335" s="69">
        <v>1.97628458498024E-2</v>
      </c>
      <c r="I335" s="21">
        <v>0.114285714285714</v>
      </c>
      <c r="J335" s="69">
        <v>5.5555555555555601E-2</v>
      </c>
      <c r="K335" s="69">
        <v>1.7857142857142901E-2</v>
      </c>
      <c r="L335" s="69">
        <v>3.6231884057971002E-2</v>
      </c>
      <c r="M335" s="69">
        <v>0</v>
      </c>
      <c r="N335" s="69">
        <v>0</v>
      </c>
      <c r="O335" s="69">
        <v>0</v>
      </c>
      <c r="P335" s="69">
        <v>1.6949152542372902E-2</v>
      </c>
      <c r="Q335" s="69">
        <v>4.2553191489361701E-2</v>
      </c>
      <c r="R335" s="69">
        <v>1.4705882352941201E-2</v>
      </c>
      <c r="S335" s="69">
        <v>0</v>
      </c>
      <c r="T335" s="69">
        <v>5.2631578947368397E-2</v>
      </c>
      <c r="U335" s="69">
        <v>0</v>
      </c>
      <c r="V335" s="69">
        <v>1.5384615384615401E-2</v>
      </c>
      <c r="W335" s="69">
        <v>3.7037037037037E-2</v>
      </c>
      <c r="X335" s="69">
        <v>1.7857142857142901E-2</v>
      </c>
      <c r="Y335" s="69">
        <v>1.7341040462427699E-2</v>
      </c>
      <c r="Z335" s="69">
        <v>5.0314465408804999E-2</v>
      </c>
    </row>
    <row r="336" spans="2:26" ht="15" thickBot="1" x14ac:dyDescent="0.25">
      <c r="B336" s="108" t="s">
        <v>186</v>
      </c>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2:26" s="78" customFormat="1" ht="16" thickBot="1" x14ac:dyDescent="0.25">
      <c r="B337" s="76" t="s">
        <v>79</v>
      </c>
      <c r="C337" s="77">
        <v>388</v>
      </c>
      <c r="D337" s="77">
        <v>335</v>
      </c>
      <c r="E337" s="77">
        <v>18</v>
      </c>
      <c r="F337" s="77">
        <v>35</v>
      </c>
      <c r="G337" s="77">
        <v>82</v>
      </c>
      <c r="H337" s="77">
        <v>253</v>
      </c>
      <c r="I337" s="77">
        <v>35</v>
      </c>
      <c r="J337" s="77">
        <v>18</v>
      </c>
      <c r="K337" s="77">
        <v>112</v>
      </c>
      <c r="L337" s="77">
        <v>276</v>
      </c>
      <c r="M337" s="77">
        <v>0</v>
      </c>
      <c r="N337" s="77">
        <v>3</v>
      </c>
      <c r="O337" s="77">
        <v>35</v>
      </c>
      <c r="P337" s="77">
        <v>59</v>
      </c>
      <c r="Q337" s="77">
        <v>47</v>
      </c>
      <c r="R337" s="77">
        <v>68</v>
      </c>
      <c r="S337" s="77">
        <v>25</v>
      </c>
      <c r="T337" s="77">
        <v>19</v>
      </c>
      <c r="U337" s="77">
        <v>20</v>
      </c>
      <c r="V337" s="77">
        <v>65</v>
      </c>
      <c r="W337" s="77">
        <v>27</v>
      </c>
      <c r="X337" s="77">
        <v>56</v>
      </c>
      <c r="Y337" s="77">
        <v>173</v>
      </c>
      <c r="Z337" s="77">
        <v>159</v>
      </c>
    </row>
    <row r="338" spans="2:26" ht="16" thickBot="1" x14ac:dyDescent="0.25">
      <c r="B338" s="68" t="s">
        <v>182</v>
      </c>
      <c r="C338" s="69">
        <v>0.152061855670103</v>
      </c>
      <c r="D338" s="69">
        <v>0.155223880597015</v>
      </c>
      <c r="E338" s="69">
        <v>0.16666666666666699</v>
      </c>
      <c r="F338" s="69">
        <v>0.114285714285714</v>
      </c>
      <c r="G338" s="69">
        <v>9.7560975609756101E-2</v>
      </c>
      <c r="H338" s="69">
        <v>0.173913043478261</v>
      </c>
      <c r="I338" s="69">
        <v>0.114285714285714</v>
      </c>
      <c r="J338" s="69">
        <v>0.16666666666666699</v>
      </c>
      <c r="K338" s="69">
        <v>0.17857142857142899</v>
      </c>
      <c r="L338" s="69">
        <v>0.141304347826087</v>
      </c>
      <c r="M338" s="69">
        <v>0</v>
      </c>
      <c r="N338" s="69">
        <v>0.33333333333333298</v>
      </c>
      <c r="O338" s="69">
        <v>0.22857142857142901</v>
      </c>
      <c r="P338" s="69">
        <v>0.152542372881356</v>
      </c>
      <c r="Q338" s="69">
        <v>0.17021276595744697</v>
      </c>
      <c r="R338" s="69">
        <v>0.191176470588235</v>
      </c>
      <c r="S338" s="69">
        <v>0.08</v>
      </c>
      <c r="T338" s="69">
        <v>0.26315789473684204</v>
      </c>
      <c r="U338" s="69">
        <v>0.1</v>
      </c>
      <c r="V338" s="69">
        <v>0.21538461538461501</v>
      </c>
      <c r="W338" s="69">
        <v>0.148148148148148</v>
      </c>
      <c r="X338" s="69">
        <v>0.14285714285714302</v>
      </c>
      <c r="Y338" s="69">
        <v>0.144508670520231</v>
      </c>
      <c r="Z338" s="69">
        <v>0.16352201257861601</v>
      </c>
    </row>
    <row r="339" spans="2:26" ht="16" thickBot="1" x14ac:dyDescent="0.25">
      <c r="B339" s="68" t="s">
        <v>183</v>
      </c>
      <c r="C339" s="69">
        <v>0.43041237113402098</v>
      </c>
      <c r="D339" s="69">
        <v>0.43880597014925399</v>
      </c>
      <c r="E339" s="69">
        <v>0.27777777777777801</v>
      </c>
      <c r="F339" s="69">
        <v>0.42857142857142899</v>
      </c>
      <c r="G339" s="69">
        <v>0.46341463414634099</v>
      </c>
      <c r="H339" s="69">
        <v>0.43083003952569199</v>
      </c>
      <c r="I339" s="69">
        <v>0.42857142857142899</v>
      </c>
      <c r="J339" s="69">
        <v>0.27777777777777801</v>
      </c>
      <c r="K339" s="69">
        <v>0.48214285714285698</v>
      </c>
      <c r="L339" s="69">
        <v>0.40942028985507201</v>
      </c>
      <c r="M339" s="69">
        <v>0</v>
      </c>
      <c r="N339" s="69">
        <v>0.33333333333333298</v>
      </c>
      <c r="O339" s="69">
        <v>0.48571428571428599</v>
      </c>
      <c r="P339" s="69">
        <v>0.52542372881355903</v>
      </c>
      <c r="Q339" s="69">
        <v>0.48936170212766</v>
      </c>
      <c r="R339" s="69">
        <v>0.441176470588235</v>
      </c>
      <c r="S339" s="69">
        <v>0.6</v>
      </c>
      <c r="T339" s="69">
        <v>0.47368421052631599</v>
      </c>
      <c r="U339" s="69">
        <v>0.55000000000000004</v>
      </c>
      <c r="V339" s="69">
        <v>0.43076923076923102</v>
      </c>
      <c r="W339" s="69">
        <v>0.55555555555555602</v>
      </c>
      <c r="X339" s="69">
        <v>0.41071428571428598</v>
      </c>
      <c r="Y339" s="69">
        <v>0.42774566473988401</v>
      </c>
      <c r="Z339" s="69">
        <v>0.44025157232704404</v>
      </c>
    </row>
    <row r="340" spans="2:26" ht="16" thickBot="1" x14ac:dyDescent="0.25">
      <c r="B340" s="68" t="s">
        <v>184</v>
      </c>
      <c r="C340" s="69">
        <v>0.17268041237113402</v>
      </c>
      <c r="D340" s="69">
        <v>0.17611940298507497</v>
      </c>
      <c r="E340" s="69">
        <v>5.5555555555555601E-2</v>
      </c>
      <c r="F340" s="69">
        <v>0.2</v>
      </c>
      <c r="G340" s="21">
        <v>0.25609756097560998</v>
      </c>
      <c r="H340" s="69">
        <v>0.15019762845849799</v>
      </c>
      <c r="I340" s="69">
        <v>0.2</v>
      </c>
      <c r="J340" s="69">
        <v>5.5555555555555601E-2</v>
      </c>
      <c r="K340" s="69">
        <v>0.16964285714285701</v>
      </c>
      <c r="L340" s="69">
        <v>0.173913043478261</v>
      </c>
      <c r="M340" s="69">
        <v>0</v>
      </c>
      <c r="N340" s="69">
        <v>0.33333333333333298</v>
      </c>
      <c r="O340" s="69">
        <v>0.14285714285714302</v>
      </c>
      <c r="P340" s="69">
        <v>0.169491525423729</v>
      </c>
      <c r="Q340" s="69">
        <v>0.17021276595744697</v>
      </c>
      <c r="R340" s="69">
        <v>0.14705882352941202</v>
      </c>
      <c r="S340" s="69">
        <v>0.2</v>
      </c>
      <c r="T340" s="69">
        <v>0.21052631578947398</v>
      </c>
      <c r="U340" s="69">
        <v>0.05</v>
      </c>
      <c r="V340" s="69">
        <v>0.2</v>
      </c>
      <c r="W340" s="69">
        <v>0.18518518518518501</v>
      </c>
      <c r="X340" s="69">
        <v>0.125</v>
      </c>
      <c r="Y340" s="19">
        <v>0.12716763005780299</v>
      </c>
      <c r="Z340" s="21">
        <v>0.23899371069182401</v>
      </c>
    </row>
    <row r="341" spans="2:26" ht="16" thickBot="1" x14ac:dyDescent="0.25">
      <c r="B341" s="68" t="s">
        <v>185</v>
      </c>
      <c r="C341" s="69">
        <v>0.24484536082474201</v>
      </c>
      <c r="D341" s="69">
        <v>0.22985074626865701</v>
      </c>
      <c r="E341" s="21">
        <v>0.5</v>
      </c>
      <c r="F341" s="69">
        <v>0.25714285714285701</v>
      </c>
      <c r="G341" s="69">
        <v>0.18292682926829301</v>
      </c>
      <c r="H341" s="69">
        <v>0.24505928853754899</v>
      </c>
      <c r="I341" s="69">
        <v>0.25714285714285701</v>
      </c>
      <c r="J341" s="21">
        <v>0.5</v>
      </c>
      <c r="K341" s="19">
        <v>0.16964285714285701</v>
      </c>
      <c r="L341" s="21">
        <v>0.27536231884057999</v>
      </c>
      <c r="M341" s="69">
        <v>0</v>
      </c>
      <c r="N341" s="69">
        <v>0</v>
      </c>
      <c r="O341" s="69">
        <v>0.14285714285714302</v>
      </c>
      <c r="P341" s="69">
        <v>0.152542372881356</v>
      </c>
      <c r="Q341" s="69">
        <v>0.17021276595744697</v>
      </c>
      <c r="R341" s="69">
        <v>0.220588235294118</v>
      </c>
      <c r="S341" s="69">
        <v>0.12</v>
      </c>
      <c r="T341" s="19">
        <v>5.2631578947368397E-2</v>
      </c>
      <c r="U341" s="69">
        <v>0.3</v>
      </c>
      <c r="V341" s="69">
        <v>0.15384615384615399</v>
      </c>
      <c r="W341" s="69">
        <v>0.11111111111111099</v>
      </c>
      <c r="X341" s="69">
        <v>0.32142857142857101</v>
      </c>
      <c r="Y341" s="21">
        <v>0.300578034682081</v>
      </c>
      <c r="Z341" s="19">
        <v>0.15723270440251599</v>
      </c>
    </row>
    <row r="342" spans="2:26" ht="15" thickBot="1" x14ac:dyDescent="0.25">
      <c r="B342" s="108" t="s">
        <v>187</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2:26" s="78" customFormat="1" ht="16" thickBot="1" x14ac:dyDescent="0.25">
      <c r="B343" s="76" t="s">
        <v>79</v>
      </c>
      <c r="C343" s="77">
        <v>388</v>
      </c>
      <c r="D343" s="77">
        <v>335</v>
      </c>
      <c r="E343" s="77">
        <v>18</v>
      </c>
      <c r="F343" s="77">
        <v>35</v>
      </c>
      <c r="G343" s="77">
        <v>82</v>
      </c>
      <c r="H343" s="77">
        <v>253</v>
      </c>
      <c r="I343" s="77">
        <v>35</v>
      </c>
      <c r="J343" s="77">
        <v>18</v>
      </c>
      <c r="K343" s="77">
        <v>112</v>
      </c>
      <c r="L343" s="77">
        <v>276</v>
      </c>
      <c r="M343" s="77">
        <v>0</v>
      </c>
      <c r="N343" s="77">
        <v>3</v>
      </c>
      <c r="O343" s="77">
        <v>35</v>
      </c>
      <c r="P343" s="77">
        <v>59</v>
      </c>
      <c r="Q343" s="77">
        <v>47</v>
      </c>
      <c r="R343" s="77">
        <v>68</v>
      </c>
      <c r="S343" s="77">
        <v>25</v>
      </c>
      <c r="T343" s="77">
        <v>19</v>
      </c>
      <c r="U343" s="77">
        <v>20</v>
      </c>
      <c r="V343" s="77">
        <v>65</v>
      </c>
      <c r="W343" s="77">
        <v>27</v>
      </c>
      <c r="X343" s="77">
        <v>56</v>
      </c>
      <c r="Y343" s="77">
        <v>173</v>
      </c>
      <c r="Z343" s="77">
        <v>159</v>
      </c>
    </row>
    <row r="344" spans="2:26" ht="16" thickBot="1" x14ac:dyDescent="0.25">
      <c r="B344" s="68" t="s">
        <v>182</v>
      </c>
      <c r="C344" s="69">
        <v>0.280927835051546</v>
      </c>
      <c r="D344" s="21">
        <v>0.30447761194029899</v>
      </c>
      <c r="E344" s="19">
        <v>0</v>
      </c>
      <c r="F344" s="69">
        <v>0.2</v>
      </c>
      <c r="G344" s="19">
        <v>9.7560975609756101E-2</v>
      </c>
      <c r="H344" s="21">
        <v>0.37154150197628505</v>
      </c>
      <c r="I344" s="69">
        <v>0.2</v>
      </c>
      <c r="J344" s="19">
        <v>0</v>
      </c>
      <c r="K344" s="21">
        <v>0.44642857142857101</v>
      </c>
      <c r="L344" s="19">
        <v>0.21376811594202899</v>
      </c>
      <c r="M344" s="69">
        <v>0</v>
      </c>
      <c r="N344" s="69">
        <v>0.66666666666666696</v>
      </c>
      <c r="O344" s="21">
        <v>0.628571428571429</v>
      </c>
      <c r="P344" s="21">
        <v>0.47457627118644097</v>
      </c>
      <c r="Q344" s="21">
        <v>0.46808510638297901</v>
      </c>
      <c r="R344" s="69">
        <v>0.36764705882352899</v>
      </c>
      <c r="S344" s="21">
        <v>0.56000000000000005</v>
      </c>
      <c r="T344" s="21">
        <v>0.57894736842105299</v>
      </c>
      <c r="U344" s="21">
        <v>0.5</v>
      </c>
      <c r="V344" s="21">
        <v>0.46153846153846201</v>
      </c>
      <c r="W344" s="69">
        <v>0.37037037037037002</v>
      </c>
      <c r="X344" s="19">
        <v>7.1428571428571397E-2</v>
      </c>
      <c r="Y344" s="21">
        <v>0.34682080924855496</v>
      </c>
      <c r="Z344" s="69">
        <v>0.28301886792452802</v>
      </c>
    </row>
    <row r="345" spans="2:26" ht="16" thickBot="1" x14ac:dyDescent="0.25">
      <c r="B345" s="68" t="s">
        <v>183</v>
      </c>
      <c r="C345" s="69">
        <v>0.44845360824742303</v>
      </c>
      <c r="D345" s="69">
        <v>0.45074626865671596</v>
      </c>
      <c r="E345" s="69">
        <v>0.5</v>
      </c>
      <c r="F345" s="69">
        <v>0.4</v>
      </c>
      <c r="G345" s="69">
        <v>0.51219512195121997</v>
      </c>
      <c r="H345" s="69">
        <v>0.43083003952569199</v>
      </c>
      <c r="I345" s="69">
        <v>0.4</v>
      </c>
      <c r="J345" s="69">
        <v>0.5</v>
      </c>
      <c r="K345" s="69">
        <v>0.40178571428571402</v>
      </c>
      <c r="L345" s="69">
        <v>0.467391304347826</v>
      </c>
      <c r="M345" s="69">
        <v>0</v>
      </c>
      <c r="N345" s="69">
        <v>0.33333333333333298</v>
      </c>
      <c r="O345" s="19">
        <v>0.25714285714285701</v>
      </c>
      <c r="P345" s="69">
        <v>0.338983050847458</v>
      </c>
      <c r="Q345" s="69">
        <v>0.42553191489361702</v>
      </c>
      <c r="R345" s="69">
        <v>0.47058823529411797</v>
      </c>
      <c r="S345" s="69">
        <v>0.28000000000000003</v>
      </c>
      <c r="T345" s="69">
        <v>0.31578947368421101</v>
      </c>
      <c r="U345" s="69">
        <v>0.4</v>
      </c>
      <c r="V345" s="69">
        <v>0.35384615384615403</v>
      </c>
      <c r="W345" s="69">
        <v>0.51851851851851893</v>
      </c>
      <c r="X345" s="69">
        <v>0.51785714285714302</v>
      </c>
      <c r="Y345" s="69">
        <v>0.410404624277457</v>
      </c>
      <c r="Z345" s="69">
        <v>0.46540880503144699</v>
      </c>
    </row>
    <row r="346" spans="2:26" ht="16" thickBot="1" x14ac:dyDescent="0.25">
      <c r="B346" s="68" t="s">
        <v>184</v>
      </c>
      <c r="C346" s="69">
        <v>0.12628865979381401</v>
      </c>
      <c r="D346" s="69">
        <v>0.134328358208955</v>
      </c>
      <c r="E346" s="69">
        <v>0.16666666666666699</v>
      </c>
      <c r="F346" s="69">
        <v>2.8571428571428598E-2</v>
      </c>
      <c r="G346" s="21">
        <v>0.207317073170732</v>
      </c>
      <c r="H346" s="69">
        <v>0.110671936758893</v>
      </c>
      <c r="I346" s="69">
        <v>2.8571428571428598E-2</v>
      </c>
      <c r="J346" s="69">
        <v>0.16666666666666699</v>
      </c>
      <c r="K346" s="19">
        <v>6.25E-2</v>
      </c>
      <c r="L346" s="21">
        <v>0.15217391304347799</v>
      </c>
      <c r="M346" s="69">
        <v>0</v>
      </c>
      <c r="N346" s="69">
        <v>0</v>
      </c>
      <c r="O346" s="69">
        <v>8.5714285714285687E-2</v>
      </c>
      <c r="P346" s="69">
        <v>5.0847457627118599E-2</v>
      </c>
      <c r="Q346" s="69">
        <v>6.382978723404259E-2</v>
      </c>
      <c r="R346" s="19">
        <v>4.4117647058823498E-2</v>
      </c>
      <c r="S346" s="69">
        <v>0.12</v>
      </c>
      <c r="T346" s="69">
        <v>5.2631578947368397E-2</v>
      </c>
      <c r="U346" s="69">
        <v>0</v>
      </c>
      <c r="V346" s="69">
        <v>9.2307692307692299E-2</v>
      </c>
      <c r="W346" s="69">
        <v>3.7037037037037E-2</v>
      </c>
      <c r="X346" s="69">
        <v>0.160714285714286</v>
      </c>
      <c r="Y346" s="69">
        <v>0.115606936416185</v>
      </c>
      <c r="Z346" s="69">
        <v>0.12578616352201299</v>
      </c>
    </row>
    <row r="347" spans="2:26" ht="16" thickBot="1" x14ac:dyDescent="0.25">
      <c r="B347" s="68" t="s">
        <v>185</v>
      </c>
      <c r="C347" s="69">
        <v>0.14432989690721698</v>
      </c>
      <c r="D347" s="19">
        <v>0.11044776119403001</v>
      </c>
      <c r="E347" s="21">
        <v>0.33333333333333298</v>
      </c>
      <c r="F347" s="21">
        <v>0.37142857142857105</v>
      </c>
      <c r="G347" s="69">
        <v>0.18292682926829301</v>
      </c>
      <c r="H347" s="19">
        <v>8.6956521739130391E-2</v>
      </c>
      <c r="I347" s="21">
        <v>0.37142857142857105</v>
      </c>
      <c r="J347" s="21">
        <v>0.33333333333333298</v>
      </c>
      <c r="K347" s="19">
        <v>8.9285714285714302E-2</v>
      </c>
      <c r="L347" s="21">
        <v>0.16666666666666699</v>
      </c>
      <c r="M347" s="69">
        <v>0</v>
      </c>
      <c r="N347" s="69">
        <v>0</v>
      </c>
      <c r="O347" s="19">
        <v>2.8571428571428598E-2</v>
      </c>
      <c r="P347" s="69">
        <v>0.13559322033898299</v>
      </c>
      <c r="Q347" s="19">
        <v>4.2553191489361701E-2</v>
      </c>
      <c r="R347" s="69">
        <v>0.11764705882352899</v>
      </c>
      <c r="S347" s="69">
        <v>0.04</v>
      </c>
      <c r="T347" s="69">
        <v>5.2631578947368397E-2</v>
      </c>
      <c r="U347" s="69">
        <v>0.1</v>
      </c>
      <c r="V347" s="69">
        <v>9.2307692307692299E-2</v>
      </c>
      <c r="W347" s="69">
        <v>7.4074074074074098E-2</v>
      </c>
      <c r="X347" s="21">
        <v>0.25</v>
      </c>
      <c r="Y347" s="69">
        <v>0.12716763005780299</v>
      </c>
      <c r="Z347" s="69">
        <v>0.12578616352201299</v>
      </c>
    </row>
    <row r="348" spans="2:26" ht="15" thickBot="1" x14ac:dyDescent="0.25">
      <c r="B348" s="108" t="s">
        <v>188</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2:26" s="78" customFormat="1" ht="16" thickBot="1" x14ac:dyDescent="0.25">
      <c r="B349" s="76" t="s">
        <v>79</v>
      </c>
      <c r="C349" s="77">
        <v>388</v>
      </c>
      <c r="D349" s="77">
        <v>335</v>
      </c>
      <c r="E349" s="77">
        <v>18</v>
      </c>
      <c r="F349" s="77">
        <v>35</v>
      </c>
      <c r="G349" s="77">
        <v>82</v>
      </c>
      <c r="H349" s="77">
        <v>253</v>
      </c>
      <c r="I349" s="77">
        <v>35</v>
      </c>
      <c r="J349" s="77">
        <v>18</v>
      </c>
      <c r="K349" s="77">
        <v>112</v>
      </c>
      <c r="L349" s="77">
        <v>276</v>
      </c>
      <c r="M349" s="77">
        <v>0</v>
      </c>
      <c r="N349" s="77">
        <v>3</v>
      </c>
      <c r="O349" s="77">
        <v>35</v>
      </c>
      <c r="P349" s="77">
        <v>59</v>
      </c>
      <c r="Q349" s="77">
        <v>47</v>
      </c>
      <c r="R349" s="77">
        <v>68</v>
      </c>
      <c r="S349" s="77">
        <v>25</v>
      </c>
      <c r="T349" s="77">
        <v>19</v>
      </c>
      <c r="U349" s="77">
        <v>20</v>
      </c>
      <c r="V349" s="77">
        <v>65</v>
      </c>
      <c r="W349" s="77">
        <v>27</v>
      </c>
      <c r="X349" s="77">
        <v>56</v>
      </c>
      <c r="Y349" s="77">
        <v>173</v>
      </c>
      <c r="Z349" s="77">
        <v>159</v>
      </c>
    </row>
    <row r="350" spans="2:26" ht="16" thickBot="1" x14ac:dyDescent="0.25">
      <c r="B350" s="68" t="s">
        <v>182</v>
      </c>
      <c r="C350" s="69">
        <v>0.27319587628865999</v>
      </c>
      <c r="D350" s="69">
        <v>0.28358208955223901</v>
      </c>
      <c r="E350" s="19">
        <v>5.5555555555555601E-2</v>
      </c>
      <c r="F350" s="69">
        <v>0.28571428571428603</v>
      </c>
      <c r="G350" s="69">
        <v>0.207317073170732</v>
      </c>
      <c r="H350" s="21">
        <v>0.30830039525691699</v>
      </c>
      <c r="I350" s="69">
        <v>0.28571428571428603</v>
      </c>
      <c r="J350" s="19">
        <v>5.5555555555555601E-2</v>
      </c>
      <c r="K350" s="69">
        <v>0.28571428571428603</v>
      </c>
      <c r="L350" s="69">
        <v>0.26811594202898603</v>
      </c>
      <c r="M350" s="69">
        <v>0</v>
      </c>
      <c r="N350" s="69">
        <v>0.66666666666666696</v>
      </c>
      <c r="O350" s="21">
        <v>0.42857142857142899</v>
      </c>
      <c r="P350" s="69">
        <v>0.27118644067796599</v>
      </c>
      <c r="Q350" s="69">
        <v>0.19148936170212799</v>
      </c>
      <c r="R350" s="69">
        <v>0.27941176470588203</v>
      </c>
      <c r="S350" s="69">
        <v>0.28000000000000003</v>
      </c>
      <c r="T350" s="69">
        <v>0.31578947368421101</v>
      </c>
      <c r="U350" s="69">
        <v>0.35</v>
      </c>
      <c r="V350" s="69">
        <v>0.27692307692307699</v>
      </c>
      <c r="W350" s="69">
        <v>0.25925925925925897</v>
      </c>
      <c r="X350" s="69">
        <v>0.17857142857142899</v>
      </c>
      <c r="Y350" s="69">
        <v>0.31213872832369899</v>
      </c>
      <c r="Z350" s="69">
        <v>0.26415094339622597</v>
      </c>
    </row>
    <row r="351" spans="2:26" ht="16" thickBot="1" x14ac:dyDescent="0.25">
      <c r="B351" s="68" t="s">
        <v>183</v>
      </c>
      <c r="C351" s="69">
        <v>0.43041237113402098</v>
      </c>
      <c r="D351" s="69">
        <v>0.43582089552238801</v>
      </c>
      <c r="E351" s="69">
        <v>0.33333333333333298</v>
      </c>
      <c r="F351" s="69">
        <v>0.42857142857142899</v>
      </c>
      <c r="G351" s="69">
        <v>0.439024390243902</v>
      </c>
      <c r="H351" s="69">
        <v>0.434782608695652</v>
      </c>
      <c r="I351" s="69">
        <v>0.42857142857142899</v>
      </c>
      <c r="J351" s="69">
        <v>0.33333333333333298</v>
      </c>
      <c r="K351" s="69">
        <v>0.41071428571428598</v>
      </c>
      <c r="L351" s="69">
        <v>0.438405797101449</v>
      </c>
      <c r="M351" s="69">
        <v>0</v>
      </c>
      <c r="N351" s="69">
        <v>0</v>
      </c>
      <c r="O351" s="69">
        <v>0.37142857142857105</v>
      </c>
      <c r="P351" s="69">
        <v>0.45762711864406802</v>
      </c>
      <c r="Q351" s="69">
        <v>0.42553191489361702</v>
      </c>
      <c r="R351" s="69">
        <v>0.36764705882352899</v>
      </c>
      <c r="S351" s="69">
        <v>0.56000000000000005</v>
      </c>
      <c r="T351" s="69">
        <v>0.36842105263157898</v>
      </c>
      <c r="U351" s="69">
        <v>0.45</v>
      </c>
      <c r="V351" s="69">
        <v>0.36923076923076897</v>
      </c>
      <c r="W351" s="69">
        <v>0.48148148148148101</v>
      </c>
      <c r="X351" s="69">
        <v>0.41071428571428598</v>
      </c>
      <c r="Y351" s="69">
        <v>0.46242774566473999</v>
      </c>
      <c r="Z351" s="69">
        <v>0.40251572327044</v>
      </c>
    </row>
    <row r="352" spans="2:26" ht="16" thickBot="1" x14ac:dyDescent="0.25">
      <c r="B352" s="68" t="s">
        <v>184</v>
      </c>
      <c r="C352" s="69">
        <v>0.182989690721649</v>
      </c>
      <c r="D352" s="69">
        <v>0.18805970149253701</v>
      </c>
      <c r="E352" s="69">
        <v>0.33333333333333298</v>
      </c>
      <c r="F352" s="19">
        <v>5.7142857142857099E-2</v>
      </c>
      <c r="G352" s="69">
        <v>0.24390243902438999</v>
      </c>
      <c r="H352" s="69">
        <v>0.1699604743083</v>
      </c>
      <c r="I352" s="19">
        <v>5.7142857142857099E-2</v>
      </c>
      <c r="J352" s="69">
        <v>0.33333333333333298</v>
      </c>
      <c r="K352" s="69">
        <v>0.160714285714286</v>
      </c>
      <c r="L352" s="69">
        <v>0.19202898550724601</v>
      </c>
      <c r="M352" s="69">
        <v>0</v>
      </c>
      <c r="N352" s="69">
        <v>0.33333333333333298</v>
      </c>
      <c r="O352" s="69">
        <v>0.17142857142857099</v>
      </c>
      <c r="P352" s="69">
        <v>0.11864406779660999</v>
      </c>
      <c r="Q352" s="69">
        <v>0.23404255319148898</v>
      </c>
      <c r="R352" s="69">
        <v>0.17647058823529399</v>
      </c>
      <c r="S352" s="69">
        <v>0.12</v>
      </c>
      <c r="T352" s="69">
        <v>0.157894736842105</v>
      </c>
      <c r="U352" s="69">
        <v>0.15</v>
      </c>
      <c r="V352" s="69">
        <v>0.18461538461538499</v>
      </c>
      <c r="W352" s="69">
        <v>0.11111111111111099</v>
      </c>
      <c r="X352" s="69">
        <v>0.26785714285714302</v>
      </c>
      <c r="Y352" s="19">
        <v>0.13872832369942201</v>
      </c>
      <c r="Z352" s="69">
        <v>0.20125786163522</v>
      </c>
    </row>
    <row r="353" spans="2:26" ht="16" thickBot="1" x14ac:dyDescent="0.25">
      <c r="B353" s="68" t="s">
        <v>185</v>
      </c>
      <c r="C353" s="69">
        <v>0.11340206185567001</v>
      </c>
      <c r="D353" s="19">
        <v>9.2537313432835791E-2</v>
      </c>
      <c r="E353" s="21">
        <v>0.27777777777777801</v>
      </c>
      <c r="F353" s="21">
        <v>0.22857142857142901</v>
      </c>
      <c r="G353" s="69">
        <v>0.10975609756097598</v>
      </c>
      <c r="H353" s="19">
        <v>8.6956521739130391E-2</v>
      </c>
      <c r="I353" s="21">
        <v>0.22857142857142901</v>
      </c>
      <c r="J353" s="21">
        <v>0.27777777777777801</v>
      </c>
      <c r="K353" s="69">
        <v>0.14285714285714302</v>
      </c>
      <c r="L353" s="69">
        <v>0.10144927536231901</v>
      </c>
      <c r="M353" s="69">
        <v>0</v>
      </c>
      <c r="N353" s="69">
        <v>0</v>
      </c>
      <c r="O353" s="69">
        <v>2.8571428571428598E-2</v>
      </c>
      <c r="P353" s="69">
        <v>0.152542372881356</v>
      </c>
      <c r="Q353" s="69">
        <v>0.14893617021276601</v>
      </c>
      <c r="R353" s="69">
        <v>0.17647058823529399</v>
      </c>
      <c r="S353" s="69">
        <v>0.04</v>
      </c>
      <c r="T353" s="69">
        <v>0.157894736842105</v>
      </c>
      <c r="U353" s="69">
        <v>0.05</v>
      </c>
      <c r="V353" s="69">
        <v>0.16923076923076899</v>
      </c>
      <c r="W353" s="69">
        <v>0.148148148148148</v>
      </c>
      <c r="X353" s="69">
        <v>0.14285714285714302</v>
      </c>
      <c r="Y353" s="69">
        <v>8.6705202312138685E-2</v>
      </c>
      <c r="Z353" s="69">
        <v>0.13207547169811298</v>
      </c>
    </row>
    <row r="354" spans="2:26" ht="15" thickBot="1" x14ac:dyDescent="0.25">
      <c r="B354" s="108" t="s">
        <v>189</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2:26" s="78" customFormat="1" ht="16" thickBot="1" x14ac:dyDescent="0.25">
      <c r="B355" s="76" t="s">
        <v>79</v>
      </c>
      <c r="C355" s="77">
        <v>388</v>
      </c>
      <c r="D355" s="77">
        <v>335</v>
      </c>
      <c r="E355" s="77">
        <v>18</v>
      </c>
      <c r="F355" s="77">
        <v>35</v>
      </c>
      <c r="G355" s="77">
        <v>82</v>
      </c>
      <c r="H355" s="77">
        <v>253</v>
      </c>
      <c r="I355" s="77">
        <v>35</v>
      </c>
      <c r="J355" s="77">
        <v>18</v>
      </c>
      <c r="K355" s="77">
        <v>112</v>
      </c>
      <c r="L355" s="77">
        <v>276</v>
      </c>
      <c r="M355" s="77">
        <v>0</v>
      </c>
      <c r="N355" s="77">
        <v>3</v>
      </c>
      <c r="O355" s="77">
        <v>35</v>
      </c>
      <c r="P355" s="77">
        <v>59</v>
      </c>
      <c r="Q355" s="77">
        <v>47</v>
      </c>
      <c r="R355" s="77">
        <v>68</v>
      </c>
      <c r="S355" s="77">
        <v>25</v>
      </c>
      <c r="T355" s="77">
        <v>19</v>
      </c>
      <c r="U355" s="77">
        <v>20</v>
      </c>
      <c r="V355" s="77">
        <v>65</v>
      </c>
      <c r="W355" s="77">
        <v>27</v>
      </c>
      <c r="X355" s="77">
        <v>56</v>
      </c>
      <c r="Y355" s="77">
        <v>173</v>
      </c>
      <c r="Z355" s="77">
        <v>159</v>
      </c>
    </row>
    <row r="356" spans="2:26" ht="16" thickBot="1" x14ac:dyDescent="0.25">
      <c r="B356" s="68" t="s">
        <v>182</v>
      </c>
      <c r="C356" s="69">
        <v>0.12113402061855699</v>
      </c>
      <c r="D356" s="69">
        <v>0.12835820895522398</v>
      </c>
      <c r="E356" s="69">
        <v>0</v>
      </c>
      <c r="F356" s="69">
        <v>0.114285714285714</v>
      </c>
      <c r="G356" s="69">
        <v>9.7560975609756101E-2</v>
      </c>
      <c r="H356" s="69">
        <v>0.138339920948617</v>
      </c>
      <c r="I356" s="69">
        <v>0.114285714285714</v>
      </c>
      <c r="J356" s="69">
        <v>0</v>
      </c>
      <c r="K356" s="69">
        <v>0.13392857142857101</v>
      </c>
      <c r="L356" s="69">
        <v>0.115942028985507</v>
      </c>
      <c r="M356" s="69">
        <v>0</v>
      </c>
      <c r="N356" s="69">
        <v>0.33333333333333298</v>
      </c>
      <c r="O356" s="21">
        <v>0.22857142857142901</v>
      </c>
      <c r="P356" s="69">
        <v>0.11864406779660999</v>
      </c>
      <c r="Q356" s="69">
        <v>6.382978723404259E-2</v>
      </c>
      <c r="R356" s="69">
        <v>0.17647058823529399</v>
      </c>
      <c r="S356" s="69">
        <v>0.04</v>
      </c>
      <c r="T356" s="69">
        <v>0.10526315789473699</v>
      </c>
      <c r="U356" s="69">
        <v>0.2</v>
      </c>
      <c r="V356" s="69">
        <v>0.123076923076923</v>
      </c>
      <c r="W356" s="69">
        <v>0.11111111111111099</v>
      </c>
      <c r="X356" s="69">
        <v>8.9285714285714302E-2</v>
      </c>
      <c r="Y356" s="69">
        <v>0.15028901734104</v>
      </c>
      <c r="Z356" s="69">
        <v>0.10062893081761</v>
      </c>
    </row>
    <row r="357" spans="2:26" ht="16" thickBot="1" x14ac:dyDescent="0.25">
      <c r="B357" s="68" t="s">
        <v>183</v>
      </c>
      <c r="C357" s="69">
        <v>0.38917525773195899</v>
      </c>
      <c r="D357" s="69">
        <v>0.40597014925373104</v>
      </c>
      <c r="E357" s="69">
        <v>0.27777777777777801</v>
      </c>
      <c r="F357" s="69">
        <v>0.28571428571428603</v>
      </c>
      <c r="G357" s="69">
        <v>0.439024390243902</v>
      </c>
      <c r="H357" s="69">
        <v>0.39525691699604698</v>
      </c>
      <c r="I357" s="69">
        <v>0.28571428571428603</v>
      </c>
      <c r="J357" s="69">
        <v>0.27777777777777801</v>
      </c>
      <c r="K357" s="69">
        <v>0.34821428571428598</v>
      </c>
      <c r="L357" s="69">
        <v>0.40579710144927505</v>
      </c>
      <c r="M357" s="69">
        <v>0</v>
      </c>
      <c r="N357" s="69">
        <v>0.33333333333333298</v>
      </c>
      <c r="O357" s="69">
        <v>0.28571428571428603</v>
      </c>
      <c r="P357" s="69">
        <v>0.37288135593220295</v>
      </c>
      <c r="Q357" s="69">
        <v>0.36170212765957399</v>
      </c>
      <c r="R357" s="69">
        <v>0.308823529411765</v>
      </c>
      <c r="S357" s="69">
        <v>0.48</v>
      </c>
      <c r="T357" s="69">
        <v>0.31578947368421101</v>
      </c>
      <c r="U357" s="69">
        <v>0.25</v>
      </c>
      <c r="V357" s="69">
        <v>0.32307692307692298</v>
      </c>
      <c r="W357" s="69">
        <v>0.48148148148148101</v>
      </c>
      <c r="X357" s="69">
        <v>0.42857142857142899</v>
      </c>
      <c r="Y357" s="69">
        <v>0.439306358381503</v>
      </c>
      <c r="Z357" s="19">
        <v>0.320754716981132</v>
      </c>
    </row>
    <row r="358" spans="2:26" ht="16" thickBot="1" x14ac:dyDescent="0.25">
      <c r="B358" s="68" t="s">
        <v>184</v>
      </c>
      <c r="C358" s="69">
        <v>0.219072164948454</v>
      </c>
      <c r="D358" s="21">
        <v>0.235820895522388</v>
      </c>
      <c r="E358" s="69">
        <v>0.22222222222222199</v>
      </c>
      <c r="F358" s="19">
        <v>5.7142857142857099E-2</v>
      </c>
      <c r="G358" s="69">
        <v>0.26829268292682901</v>
      </c>
      <c r="H358" s="69">
        <v>0.22529644268774698</v>
      </c>
      <c r="I358" s="19">
        <v>5.7142857142857099E-2</v>
      </c>
      <c r="J358" s="69">
        <v>0.22222222222222199</v>
      </c>
      <c r="K358" s="69">
        <v>0.20535714285714299</v>
      </c>
      <c r="L358" s="69">
        <v>0.22463768115941998</v>
      </c>
      <c r="M358" s="69">
        <v>0</v>
      </c>
      <c r="N358" s="69">
        <v>0.33333333333333298</v>
      </c>
      <c r="O358" s="69">
        <v>0.2</v>
      </c>
      <c r="P358" s="69">
        <v>0.169491525423729</v>
      </c>
      <c r="Q358" s="69">
        <v>0.27659574468085102</v>
      </c>
      <c r="R358" s="69">
        <v>0.220588235294118</v>
      </c>
      <c r="S358" s="69">
        <v>0.2</v>
      </c>
      <c r="T358" s="69">
        <v>0.157894736842105</v>
      </c>
      <c r="U358" s="69">
        <v>0.15</v>
      </c>
      <c r="V358" s="69">
        <v>0.230769230769231</v>
      </c>
      <c r="W358" s="69">
        <v>0.18518518518518501</v>
      </c>
      <c r="X358" s="69">
        <v>0.25</v>
      </c>
      <c r="Y358" s="69">
        <v>0.23121387283236999</v>
      </c>
      <c r="Z358" s="69">
        <v>0.19496855345912001</v>
      </c>
    </row>
    <row r="359" spans="2:26" ht="16" thickBot="1" x14ac:dyDescent="0.25">
      <c r="B359" s="68" t="s">
        <v>185</v>
      </c>
      <c r="C359" s="69">
        <v>0.27061855670103102</v>
      </c>
      <c r="D359" s="19">
        <v>0.22985074626865701</v>
      </c>
      <c r="E359" s="21">
        <v>0.5</v>
      </c>
      <c r="F359" s="21">
        <v>0.54285714285714304</v>
      </c>
      <c r="G359" s="69">
        <v>0.19512195121951201</v>
      </c>
      <c r="H359" s="69">
        <v>0.24110671936758901</v>
      </c>
      <c r="I359" s="21">
        <v>0.54285714285714304</v>
      </c>
      <c r="J359" s="21">
        <v>0.5</v>
      </c>
      <c r="K359" s="69">
        <v>0.3125</v>
      </c>
      <c r="L359" s="69">
        <v>0.25362318840579701</v>
      </c>
      <c r="M359" s="69">
        <v>0</v>
      </c>
      <c r="N359" s="69">
        <v>0</v>
      </c>
      <c r="O359" s="69">
        <v>0.28571428571428603</v>
      </c>
      <c r="P359" s="69">
        <v>0.338983050847458</v>
      </c>
      <c r="Q359" s="69">
        <v>0.29787234042553201</v>
      </c>
      <c r="R359" s="69">
        <v>0.29411764705882404</v>
      </c>
      <c r="S359" s="69">
        <v>0.28000000000000003</v>
      </c>
      <c r="T359" s="69">
        <v>0.42105263157894696</v>
      </c>
      <c r="U359" s="69">
        <v>0.4</v>
      </c>
      <c r="V359" s="69">
        <v>0.32307692307692298</v>
      </c>
      <c r="W359" s="69">
        <v>0.22222222222222199</v>
      </c>
      <c r="X359" s="69">
        <v>0.23214285714285701</v>
      </c>
      <c r="Y359" s="19">
        <v>0.179190751445087</v>
      </c>
      <c r="Z359" s="21">
        <v>0.383647798742138</v>
      </c>
    </row>
    <row r="360" spans="2:26" s="62" customFormat="1" ht="15" thickBot="1" x14ac:dyDescent="0.25"/>
    <row r="361" spans="2:26" ht="15" thickBot="1" x14ac:dyDescent="0.25">
      <c r="B361" s="102" t="s">
        <v>190</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2:26" ht="15" thickBot="1" x14ac:dyDescent="0.25">
      <c r="B362" s="104" t="s">
        <v>66</v>
      </c>
      <c r="C362" s="84"/>
      <c r="D362" s="106" t="s">
        <v>32</v>
      </c>
      <c r="E362" s="107"/>
      <c r="F362" s="107"/>
      <c r="G362" s="106" t="s">
        <v>67</v>
      </c>
      <c r="H362" s="107"/>
      <c r="I362" s="107"/>
      <c r="J362" s="107"/>
      <c r="K362" s="106" t="s">
        <v>48</v>
      </c>
      <c r="L362" s="107"/>
      <c r="M362" s="106" t="s">
        <v>68</v>
      </c>
      <c r="N362" s="107"/>
      <c r="O362" s="107"/>
      <c r="P362" s="107"/>
      <c r="Q362" s="107"/>
      <c r="R362" s="106" t="s">
        <v>61</v>
      </c>
      <c r="S362" s="107"/>
      <c r="T362" s="107"/>
      <c r="U362" s="106" t="s">
        <v>57</v>
      </c>
      <c r="V362" s="107"/>
      <c r="W362" s="107"/>
      <c r="X362" s="106" t="s">
        <v>69</v>
      </c>
      <c r="Y362" s="107"/>
      <c r="Z362" s="107"/>
    </row>
    <row r="363" spans="2:26" ht="31" thickBot="1" x14ac:dyDescent="0.25">
      <c r="B363" s="105"/>
      <c r="C363" s="84" t="s">
        <v>36</v>
      </c>
      <c r="D363" s="84" t="s">
        <v>33</v>
      </c>
      <c r="E363" s="84" t="s">
        <v>34</v>
      </c>
      <c r="F363" s="84" t="s">
        <v>35</v>
      </c>
      <c r="G363" s="84" t="s">
        <v>70</v>
      </c>
      <c r="H363" s="84" t="s">
        <v>71</v>
      </c>
      <c r="I363" s="84" t="s">
        <v>72</v>
      </c>
      <c r="J363" s="84" t="s">
        <v>73</v>
      </c>
      <c r="K363" s="84" t="s">
        <v>49</v>
      </c>
      <c r="L363" s="84" t="s">
        <v>50</v>
      </c>
      <c r="M363" s="84" t="s">
        <v>74</v>
      </c>
      <c r="N363" s="84" t="s">
        <v>75</v>
      </c>
      <c r="O363" s="84" t="s">
        <v>76</v>
      </c>
      <c r="P363" s="84" t="s">
        <v>77</v>
      </c>
      <c r="Q363" s="84" t="s">
        <v>78</v>
      </c>
      <c r="R363" s="84" t="s">
        <v>62</v>
      </c>
      <c r="S363" s="84" t="s">
        <v>63</v>
      </c>
      <c r="T363" s="84" t="s">
        <v>64</v>
      </c>
      <c r="U363" s="84" t="s">
        <v>58</v>
      </c>
      <c r="V363" s="84" t="s">
        <v>59</v>
      </c>
      <c r="W363" s="84" t="s">
        <v>60</v>
      </c>
      <c r="X363" s="84" t="s">
        <v>45</v>
      </c>
      <c r="Y363" s="84" t="s">
        <v>46</v>
      </c>
      <c r="Z363" s="84" t="s">
        <v>47</v>
      </c>
    </row>
    <row r="364" spans="2:26" s="78" customFormat="1" ht="16" thickBot="1" x14ac:dyDescent="0.25">
      <c r="B364" s="76" t="s">
        <v>79</v>
      </c>
      <c r="C364" s="77">
        <v>572</v>
      </c>
      <c r="D364" s="77">
        <v>501</v>
      </c>
      <c r="E364" s="77">
        <v>35</v>
      </c>
      <c r="F364" s="77">
        <v>36</v>
      </c>
      <c r="G364" s="77">
        <v>217</v>
      </c>
      <c r="H364" s="77">
        <v>284</v>
      </c>
      <c r="I364" s="77">
        <v>36</v>
      </c>
      <c r="J364" s="77">
        <v>35</v>
      </c>
      <c r="K364" s="77">
        <v>116</v>
      </c>
      <c r="L364" s="77">
        <v>456</v>
      </c>
      <c r="M364" s="77">
        <v>0</v>
      </c>
      <c r="N364" s="77">
        <v>3</v>
      </c>
      <c r="O364" s="77">
        <v>37</v>
      </c>
      <c r="P364" s="77">
        <v>59</v>
      </c>
      <c r="Q364" s="77">
        <v>49</v>
      </c>
      <c r="R364" s="77">
        <v>71</v>
      </c>
      <c r="S364" s="77">
        <v>25</v>
      </c>
      <c r="T364" s="77">
        <v>20</v>
      </c>
      <c r="U364" s="77">
        <v>20</v>
      </c>
      <c r="V364" s="77">
        <v>68</v>
      </c>
      <c r="W364" s="77">
        <v>28</v>
      </c>
      <c r="X364" s="77">
        <v>204</v>
      </c>
      <c r="Y364" s="77">
        <v>206</v>
      </c>
      <c r="Z364" s="77">
        <v>162</v>
      </c>
    </row>
    <row r="365" spans="2:26" ht="16" thickBot="1" x14ac:dyDescent="0.25">
      <c r="B365" s="68" t="s">
        <v>191</v>
      </c>
      <c r="C365" s="69">
        <v>5.4195804195804199E-2</v>
      </c>
      <c r="D365" s="69">
        <v>5.1896207584830295E-2</v>
      </c>
      <c r="E365" s="69">
        <v>5.7142857142857099E-2</v>
      </c>
      <c r="F365" s="69">
        <v>8.3333333333333301E-2</v>
      </c>
      <c r="G365" s="69">
        <v>3.6866359447004601E-2</v>
      </c>
      <c r="H365" s="69">
        <v>6.3380281690140802E-2</v>
      </c>
      <c r="I365" s="69">
        <v>8.3333333333333301E-2</v>
      </c>
      <c r="J365" s="69">
        <v>5.7142857142857099E-2</v>
      </c>
      <c r="K365" s="21">
        <v>0.10344827586206901</v>
      </c>
      <c r="L365" s="19">
        <v>4.1666666666666699E-2</v>
      </c>
      <c r="M365" s="69">
        <v>0</v>
      </c>
      <c r="N365" s="69">
        <v>0</v>
      </c>
      <c r="O365" s="21">
        <v>0.162162162162162</v>
      </c>
      <c r="P365" s="69">
        <v>0.101694915254237</v>
      </c>
      <c r="Q365" s="69">
        <v>8.1632653061224497E-2</v>
      </c>
      <c r="R365" s="21">
        <v>0.12676056338028199</v>
      </c>
      <c r="S365" s="69">
        <v>0.04</v>
      </c>
      <c r="T365" s="69">
        <v>0.1</v>
      </c>
      <c r="U365" s="69">
        <v>0.1</v>
      </c>
      <c r="V365" s="21">
        <v>0.11764705882352899</v>
      </c>
      <c r="W365" s="69">
        <v>7.1428571428571397E-2</v>
      </c>
      <c r="X365" s="69">
        <v>3.9215686274509796E-2</v>
      </c>
      <c r="Y365" s="69">
        <v>4.8543689320388397E-2</v>
      </c>
      <c r="Z365" s="69">
        <v>8.0246913580246895E-2</v>
      </c>
    </row>
    <row r="366" spans="2:26" ht="16" thickBot="1" x14ac:dyDescent="0.25">
      <c r="B366" s="68" t="s">
        <v>192</v>
      </c>
      <c r="C366" s="69">
        <v>0.284965034965035</v>
      </c>
      <c r="D366" s="69">
        <v>0.29141716566866299</v>
      </c>
      <c r="E366" s="69">
        <v>0.14285714285714302</v>
      </c>
      <c r="F366" s="69">
        <v>0.33333333333333298</v>
      </c>
      <c r="G366" s="69">
        <v>0.31336405529953898</v>
      </c>
      <c r="H366" s="69">
        <v>0.27464788732394402</v>
      </c>
      <c r="I366" s="69">
        <v>0.33333333333333298</v>
      </c>
      <c r="J366" s="69">
        <v>0.14285714285714302</v>
      </c>
      <c r="K366" s="69">
        <v>0.33620689655172398</v>
      </c>
      <c r="L366" s="69">
        <v>0.27192982456140302</v>
      </c>
      <c r="M366" s="69">
        <v>0</v>
      </c>
      <c r="N366" s="69">
        <v>0.33333333333333298</v>
      </c>
      <c r="O366" s="21">
        <v>0.43243243243243201</v>
      </c>
      <c r="P366" s="69">
        <v>0.338983050847458</v>
      </c>
      <c r="Q366" s="69">
        <v>0.22448979591836701</v>
      </c>
      <c r="R366" s="69">
        <v>0.32394366197183105</v>
      </c>
      <c r="S366" s="69">
        <v>0.28000000000000003</v>
      </c>
      <c r="T366" s="69">
        <v>0.45</v>
      </c>
      <c r="U366" s="69">
        <v>0.3</v>
      </c>
      <c r="V366" s="69">
        <v>0.35294117647058798</v>
      </c>
      <c r="W366" s="69">
        <v>0.32142857142857101</v>
      </c>
      <c r="X366" s="69">
        <v>0.27941176470588203</v>
      </c>
      <c r="Y366" s="69">
        <v>0.30582524271844702</v>
      </c>
      <c r="Z366" s="69">
        <v>0.265432098765432</v>
      </c>
    </row>
    <row r="367" spans="2:26" ht="16" thickBot="1" x14ac:dyDescent="0.25">
      <c r="B367" s="68" t="s">
        <v>193</v>
      </c>
      <c r="C367" s="69">
        <v>0.48251748251748305</v>
      </c>
      <c r="D367" s="69">
        <v>0.49101796407185605</v>
      </c>
      <c r="E367" s="69">
        <v>0.37142857142857105</v>
      </c>
      <c r="F367" s="69">
        <v>0.47222222222222199</v>
      </c>
      <c r="G367" s="19">
        <v>0.41935483870967699</v>
      </c>
      <c r="H367" s="21">
        <v>0.54577464788732399</v>
      </c>
      <c r="I367" s="69">
        <v>0.47222222222222199</v>
      </c>
      <c r="J367" s="69">
        <v>0.37142857142857105</v>
      </c>
      <c r="K367" s="69">
        <v>0.47413793103448298</v>
      </c>
      <c r="L367" s="69">
        <v>0.48464912280701805</v>
      </c>
      <c r="M367" s="69">
        <v>0</v>
      </c>
      <c r="N367" s="69">
        <v>0.33333333333333298</v>
      </c>
      <c r="O367" s="19">
        <v>0.32432432432432401</v>
      </c>
      <c r="P367" s="69">
        <v>0.52542372881355903</v>
      </c>
      <c r="Q367" s="69">
        <v>0.57142857142857106</v>
      </c>
      <c r="R367" s="69">
        <v>0.43661971830985896</v>
      </c>
      <c r="S367" s="69">
        <v>0.6</v>
      </c>
      <c r="T367" s="69">
        <v>0.45</v>
      </c>
      <c r="U367" s="69">
        <v>0.55000000000000004</v>
      </c>
      <c r="V367" s="69">
        <v>0.41176470588235298</v>
      </c>
      <c r="W367" s="69">
        <v>0.57142857142857106</v>
      </c>
      <c r="X367" s="19">
        <v>0.39215686274509798</v>
      </c>
      <c r="Y367" s="69">
        <v>0.519417475728155</v>
      </c>
      <c r="Z367" s="21">
        <v>0.54938271604938305</v>
      </c>
    </row>
    <row r="368" spans="2:26" ht="16" thickBot="1" x14ac:dyDescent="0.25">
      <c r="B368" s="68" t="s">
        <v>194</v>
      </c>
      <c r="C368" s="69">
        <v>0.178321678321678</v>
      </c>
      <c r="D368" s="19">
        <v>0.16566866267465102</v>
      </c>
      <c r="E368" s="21">
        <v>0.42857142857142899</v>
      </c>
      <c r="F368" s="69">
        <v>0.11111111111111099</v>
      </c>
      <c r="G368" s="21">
        <v>0.230414746543779</v>
      </c>
      <c r="H368" s="19">
        <v>0.11619718309859201</v>
      </c>
      <c r="I368" s="69">
        <v>0.11111111111111099</v>
      </c>
      <c r="J368" s="21">
        <v>0.42857142857142899</v>
      </c>
      <c r="K368" s="19">
        <v>8.6206896551724088E-2</v>
      </c>
      <c r="L368" s="21">
        <v>0.20175438596491202</v>
      </c>
      <c r="M368" s="69">
        <v>0</v>
      </c>
      <c r="N368" s="69">
        <v>0.33333333333333298</v>
      </c>
      <c r="O368" s="69">
        <v>8.1081081081081099E-2</v>
      </c>
      <c r="P368" s="19">
        <v>3.3898305084745804E-2</v>
      </c>
      <c r="Q368" s="69">
        <v>0.122448979591837</v>
      </c>
      <c r="R368" s="69">
        <v>0.11267605633802801</v>
      </c>
      <c r="S368" s="69">
        <v>0.08</v>
      </c>
      <c r="T368" s="19">
        <v>0</v>
      </c>
      <c r="U368" s="69">
        <v>0.05</v>
      </c>
      <c r="V368" s="69">
        <v>0.11764705882352899</v>
      </c>
      <c r="W368" s="19">
        <v>3.5714285714285698E-2</v>
      </c>
      <c r="X368" s="21">
        <v>0.28921568627451</v>
      </c>
      <c r="Y368" s="19">
        <v>0.12621359223301001</v>
      </c>
      <c r="Z368" s="19">
        <v>0.10493827160493799</v>
      </c>
    </row>
    <row r="369" spans="2:26" s="62" customFormat="1" ht="15" thickBot="1" x14ac:dyDescent="0.25"/>
    <row r="370" spans="2:26" ht="15" thickBot="1" x14ac:dyDescent="0.25">
      <c r="B370" s="102" t="s">
        <v>195</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2:26" ht="15" thickBot="1" x14ac:dyDescent="0.25">
      <c r="B371" s="104" t="s">
        <v>66</v>
      </c>
      <c r="C371" s="84"/>
      <c r="D371" s="106" t="s">
        <v>32</v>
      </c>
      <c r="E371" s="107"/>
      <c r="F371" s="107"/>
      <c r="G371" s="106" t="s">
        <v>67</v>
      </c>
      <c r="H371" s="107"/>
      <c r="I371" s="107"/>
      <c r="J371" s="107"/>
      <c r="K371" s="106" t="s">
        <v>48</v>
      </c>
      <c r="L371" s="107"/>
      <c r="M371" s="106" t="s">
        <v>68</v>
      </c>
      <c r="N371" s="107"/>
      <c r="O371" s="107"/>
      <c r="P371" s="107"/>
      <c r="Q371" s="107"/>
      <c r="R371" s="106" t="s">
        <v>61</v>
      </c>
      <c r="S371" s="107"/>
      <c r="T371" s="107"/>
      <c r="U371" s="106" t="s">
        <v>57</v>
      </c>
      <c r="V371" s="107"/>
      <c r="W371" s="107"/>
      <c r="X371" s="106" t="s">
        <v>69</v>
      </c>
      <c r="Y371" s="107"/>
      <c r="Z371" s="107"/>
    </row>
    <row r="372" spans="2:26" ht="31" thickBot="1" x14ac:dyDescent="0.25">
      <c r="B372" s="105"/>
      <c r="C372" s="84" t="s">
        <v>36</v>
      </c>
      <c r="D372" s="84" t="s">
        <v>33</v>
      </c>
      <c r="E372" s="84" t="s">
        <v>34</v>
      </c>
      <c r="F372" s="84" t="s">
        <v>35</v>
      </c>
      <c r="G372" s="84" t="s">
        <v>70</v>
      </c>
      <c r="H372" s="84" t="s">
        <v>71</v>
      </c>
      <c r="I372" s="84" t="s">
        <v>72</v>
      </c>
      <c r="J372" s="84" t="s">
        <v>73</v>
      </c>
      <c r="K372" s="84" t="s">
        <v>49</v>
      </c>
      <c r="L372" s="84" t="s">
        <v>50</v>
      </c>
      <c r="M372" s="84" t="s">
        <v>74</v>
      </c>
      <c r="N372" s="84" t="s">
        <v>75</v>
      </c>
      <c r="O372" s="84" t="s">
        <v>76</v>
      </c>
      <c r="P372" s="84" t="s">
        <v>77</v>
      </c>
      <c r="Q372" s="84" t="s">
        <v>78</v>
      </c>
      <c r="R372" s="84" t="s">
        <v>62</v>
      </c>
      <c r="S372" s="84" t="s">
        <v>63</v>
      </c>
      <c r="T372" s="84" t="s">
        <v>64</v>
      </c>
      <c r="U372" s="84" t="s">
        <v>58</v>
      </c>
      <c r="V372" s="84" t="s">
        <v>59</v>
      </c>
      <c r="W372" s="84" t="s">
        <v>60</v>
      </c>
      <c r="X372" s="84" t="s">
        <v>45</v>
      </c>
      <c r="Y372" s="84" t="s">
        <v>46</v>
      </c>
      <c r="Z372" s="84" t="s">
        <v>47</v>
      </c>
    </row>
    <row r="373" spans="2:26" s="78" customFormat="1" ht="16" thickBot="1" x14ac:dyDescent="0.25">
      <c r="B373" s="76" t="s">
        <v>79</v>
      </c>
      <c r="C373" s="77">
        <v>572</v>
      </c>
      <c r="D373" s="77">
        <v>501</v>
      </c>
      <c r="E373" s="77">
        <v>35</v>
      </c>
      <c r="F373" s="77">
        <v>36</v>
      </c>
      <c r="G373" s="77">
        <v>217</v>
      </c>
      <c r="H373" s="77">
        <v>284</v>
      </c>
      <c r="I373" s="77">
        <v>36</v>
      </c>
      <c r="J373" s="77">
        <v>35</v>
      </c>
      <c r="K373" s="77">
        <v>116</v>
      </c>
      <c r="L373" s="77">
        <v>456</v>
      </c>
      <c r="M373" s="77">
        <v>0</v>
      </c>
      <c r="N373" s="77">
        <v>3</v>
      </c>
      <c r="O373" s="77">
        <v>37</v>
      </c>
      <c r="P373" s="77">
        <v>59</v>
      </c>
      <c r="Q373" s="77">
        <v>49</v>
      </c>
      <c r="R373" s="77">
        <v>71</v>
      </c>
      <c r="S373" s="77">
        <v>25</v>
      </c>
      <c r="T373" s="77">
        <v>20</v>
      </c>
      <c r="U373" s="77">
        <v>20</v>
      </c>
      <c r="V373" s="77">
        <v>68</v>
      </c>
      <c r="W373" s="77">
        <v>28</v>
      </c>
      <c r="X373" s="77">
        <v>204</v>
      </c>
      <c r="Y373" s="77">
        <v>206</v>
      </c>
      <c r="Z373" s="77">
        <v>162</v>
      </c>
    </row>
    <row r="374" spans="2:26" ht="16" thickBot="1" x14ac:dyDescent="0.25">
      <c r="B374" s="68" t="s">
        <v>196</v>
      </c>
      <c r="C374" s="69">
        <v>0.40384615384615402</v>
      </c>
      <c r="D374" s="69">
        <v>0.41317365269461098</v>
      </c>
      <c r="E374" s="19">
        <v>0.22857142857142901</v>
      </c>
      <c r="F374" s="69">
        <v>0.44444444444444398</v>
      </c>
      <c r="G374" s="69">
        <v>0.38709677419354799</v>
      </c>
      <c r="H374" s="69">
        <v>0.43309859154929597</v>
      </c>
      <c r="I374" s="69">
        <v>0.44444444444444398</v>
      </c>
      <c r="J374" s="19">
        <v>0.22857142857142901</v>
      </c>
      <c r="K374" s="69">
        <v>0.47413793103448298</v>
      </c>
      <c r="L374" s="69">
        <v>0.38596491228070201</v>
      </c>
      <c r="M374" s="69">
        <v>0</v>
      </c>
      <c r="N374" s="69">
        <v>0.33333333333333298</v>
      </c>
      <c r="O374" s="69">
        <v>0.37837837837837801</v>
      </c>
      <c r="P374" s="21">
        <v>0.54237288135593198</v>
      </c>
      <c r="Q374" s="69">
        <v>0.469387755102041</v>
      </c>
      <c r="R374" s="69">
        <v>0.45070422535211302</v>
      </c>
      <c r="S374" s="69">
        <v>0.48</v>
      </c>
      <c r="T374" s="69">
        <v>0.55000000000000004</v>
      </c>
      <c r="U374" s="69">
        <v>0.45</v>
      </c>
      <c r="V374" s="69">
        <v>0.45588235294117602</v>
      </c>
      <c r="W374" s="69">
        <v>0.53571428571428603</v>
      </c>
      <c r="X374" s="19">
        <v>0.32352941176470601</v>
      </c>
      <c r="Y374" s="69">
        <v>0.42233009708737901</v>
      </c>
      <c r="Z374" s="21">
        <v>0.48148148148148101</v>
      </c>
    </row>
    <row r="375" spans="2:26" ht="16" thickBot="1" x14ac:dyDescent="0.25">
      <c r="B375" s="68" t="s">
        <v>197</v>
      </c>
      <c r="C375" s="69">
        <v>0.45454545454545503</v>
      </c>
      <c r="D375" s="69">
        <v>0.45309381237525004</v>
      </c>
      <c r="E375" s="69">
        <v>0.57142857142857106</v>
      </c>
      <c r="F375" s="69">
        <v>0.36111111111111099</v>
      </c>
      <c r="G375" s="69">
        <v>0.46543778801843305</v>
      </c>
      <c r="H375" s="69">
        <v>0.44366197183098599</v>
      </c>
      <c r="I375" s="69">
        <v>0.36111111111111099</v>
      </c>
      <c r="J375" s="69">
        <v>0.57142857142857106</v>
      </c>
      <c r="K375" s="69">
        <v>0.41379310344827602</v>
      </c>
      <c r="L375" s="69">
        <v>0.46491228070175405</v>
      </c>
      <c r="M375" s="69">
        <v>0</v>
      </c>
      <c r="N375" s="69">
        <v>0.66666666666666696</v>
      </c>
      <c r="O375" s="69">
        <v>0.54054054054054101</v>
      </c>
      <c r="P375" s="19">
        <v>0.322033898305085</v>
      </c>
      <c r="Q375" s="69">
        <v>0.42857142857142899</v>
      </c>
      <c r="R375" s="69">
        <v>0.46478873239436602</v>
      </c>
      <c r="S375" s="69">
        <v>0.32</v>
      </c>
      <c r="T375" s="69">
        <v>0.35</v>
      </c>
      <c r="U375" s="69">
        <v>0.55000000000000004</v>
      </c>
      <c r="V375" s="69">
        <v>0.441176470588235</v>
      </c>
      <c r="W375" s="19">
        <v>0.25</v>
      </c>
      <c r="X375" s="69">
        <v>0.49019607843137303</v>
      </c>
      <c r="Y375" s="69">
        <v>0.42718446601941801</v>
      </c>
      <c r="Z375" s="69">
        <v>0.44444444444444398</v>
      </c>
    </row>
    <row r="376" spans="2:26" ht="16" thickBot="1" x14ac:dyDescent="0.25">
      <c r="B376" s="68" t="s">
        <v>198</v>
      </c>
      <c r="C376" s="69">
        <v>0.132867132867133</v>
      </c>
      <c r="D376" s="69">
        <v>0.125748502994012</v>
      </c>
      <c r="E376" s="69">
        <v>0.17142857142857099</v>
      </c>
      <c r="F376" s="69">
        <v>0.194444444444444</v>
      </c>
      <c r="G376" s="69">
        <v>0.12903225806451599</v>
      </c>
      <c r="H376" s="69">
        <v>0.12323943661971799</v>
      </c>
      <c r="I376" s="69">
        <v>0.194444444444444</v>
      </c>
      <c r="J376" s="69">
        <v>0.17142857142857099</v>
      </c>
      <c r="K376" s="69">
        <v>0.11206896551724099</v>
      </c>
      <c r="L376" s="69">
        <v>0.13815789473684201</v>
      </c>
      <c r="M376" s="69">
        <v>0</v>
      </c>
      <c r="N376" s="69">
        <v>0</v>
      </c>
      <c r="O376" s="69">
        <v>8.1081081081081099E-2</v>
      </c>
      <c r="P376" s="69">
        <v>0.13559322033898299</v>
      </c>
      <c r="Q376" s="69">
        <v>0.102040816326531</v>
      </c>
      <c r="R376" s="69">
        <v>8.4507042253521097E-2</v>
      </c>
      <c r="S376" s="69">
        <v>0.2</v>
      </c>
      <c r="T376" s="69">
        <v>0.1</v>
      </c>
      <c r="U376" s="69">
        <v>0</v>
      </c>
      <c r="V376" s="69">
        <v>0.10294117647058799</v>
      </c>
      <c r="W376" s="69">
        <v>0.214285714285714</v>
      </c>
      <c r="X376" s="69">
        <v>0.161764705882353</v>
      </c>
      <c r="Y376" s="69">
        <v>0.15048543689320401</v>
      </c>
      <c r="Z376" s="19">
        <v>7.4074074074074098E-2</v>
      </c>
    </row>
    <row r="377" spans="2:26" ht="16" thickBot="1" x14ac:dyDescent="0.25">
      <c r="B377" s="68" t="s">
        <v>199</v>
      </c>
      <c r="C377" s="69">
        <v>8.7412587412587402E-3</v>
      </c>
      <c r="D377" s="69">
        <v>7.9840319361277404E-3</v>
      </c>
      <c r="E377" s="69">
        <v>2.8571428571428598E-2</v>
      </c>
      <c r="F377" s="69">
        <v>0</v>
      </c>
      <c r="G377" s="69">
        <v>1.8433179723502301E-2</v>
      </c>
      <c r="H377" s="19">
        <v>0</v>
      </c>
      <c r="I377" s="69">
        <v>0</v>
      </c>
      <c r="J377" s="69">
        <v>2.8571428571428598E-2</v>
      </c>
      <c r="K377" s="69">
        <v>0</v>
      </c>
      <c r="L377" s="69">
        <v>1.0964912280701799E-2</v>
      </c>
      <c r="M377" s="69">
        <v>0</v>
      </c>
      <c r="N377" s="69">
        <v>0</v>
      </c>
      <c r="O377" s="69">
        <v>0</v>
      </c>
      <c r="P377" s="69">
        <v>0</v>
      </c>
      <c r="Q377" s="69">
        <v>0</v>
      </c>
      <c r="R377" s="69">
        <v>0</v>
      </c>
      <c r="S377" s="69">
        <v>0</v>
      </c>
      <c r="T377" s="69">
        <v>0</v>
      </c>
      <c r="U377" s="69">
        <v>0</v>
      </c>
      <c r="V377" s="69">
        <v>0</v>
      </c>
      <c r="W377" s="69">
        <v>0</v>
      </c>
      <c r="X377" s="21">
        <v>2.4509803921568599E-2</v>
      </c>
      <c r="Y377" s="69">
        <v>0</v>
      </c>
      <c r="Z377" s="69">
        <v>0</v>
      </c>
    </row>
    <row r="378" spans="2:26" s="62" customFormat="1" x14ac:dyDescent="0.2"/>
    <row r="379" spans="2:26" s="62" customFormat="1" ht="15" thickBot="1" x14ac:dyDescent="0.25"/>
    <row r="380" spans="2:26" ht="15" thickBot="1" x14ac:dyDescent="0.25">
      <c r="B380" s="102" t="s">
        <v>200</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2:26" ht="15" thickBot="1" x14ac:dyDescent="0.25">
      <c r="B381" s="104" t="s">
        <v>66</v>
      </c>
      <c r="C381" s="84"/>
      <c r="D381" s="106" t="s">
        <v>32</v>
      </c>
      <c r="E381" s="107"/>
      <c r="F381" s="107"/>
      <c r="G381" s="106" t="s">
        <v>67</v>
      </c>
      <c r="H381" s="107"/>
      <c r="I381" s="107"/>
      <c r="J381" s="107"/>
      <c r="K381" s="106" t="s">
        <v>48</v>
      </c>
      <c r="L381" s="107"/>
      <c r="M381" s="106" t="s">
        <v>68</v>
      </c>
      <c r="N381" s="107"/>
      <c r="O381" s="107"/>
      <c r="P381" s="107"/>
      <c r="Q381" s="107"/>
      <c r="R381" s="106" t="s">
        <v>61</v>
      </c>
      <c r="S381" s="107"/>
      <c r="T381" s="107"/>
      <c r="U381" s="106" t="s">
        <v>57</v>
      </c>
      <c r="V381" s="107"/>
      <c r="W381" s="107"/>
      <c r="X381" s="106" t="s">
        <v>69</v>
      </c>
      <c r="Y381" s="107"/>
      <c r="Z381" s="107"/>
    </row>
    <row r="382" spans="2:26" ht="31" thickBot="1" x14ac:dyDescent="0.25">
      <c r="B382" s="105"/>
      <c r="C382" s="84" t="s">
        <v>36</v>
      </c>
      <c r="D382" s="84" t="s">
        <v>33</v>
      </c>
      <c r="E382" s="84" t="s">
        <v>34</v>
      </c>
      <c r="F382" s="84" t="s">
        <v>35</v>
      </c>
      <c r="G382" s="84" t="s">
        <v>70</v>
      </c>
      <c r="H382" s="84" t="s">
        <v>71</v>
      </c>
      <c r="I382" s="84" t="s">
        <v>72</v>
      </c>
      <c r="J382" s="84" t="s">
        <v>73</v>
      </c>
      <c r="K382" s="84" t="s">
        <v>49</v>
      </c>
      <c r="L382" s="84" t="s">
        <v>50</v>
      </c>
      <c r="M382" s="84" t="s">
        <v>74</v>
      </c>
      <c r="N382" s="84" t="s">
        <v>75</v>
      </c>
      <c r="O382" s="84" t="s">
        <v>76</v>
      </c>
      <c r="P382" s="84" t="s">
        <v>77</v>
      </c>
      <c r="Q382" s="84" t="s">
        <v>78</v>
      </c>
      <c r="R382" s="84" t="s">
        <v>62</v>
      </c>
      <c r="S382" s="84" t="s">
        <v>63</v>
      </c>
      <c r="T382" s="84" t="s">
        <v>64</v>
      </c>
      <c r="U382" s="84" t="s">
        <v>58</v>
      </c>
      <c r="V382" s="84" t="s">
        <v>59</v>
      </c>
      <c r="W382" s="84" t="s">
        <v>60</v>
      </c>
      <c r="X382" s="84" t="s">
        <v>45</v>
      </c>
      <c r="Y382" s="84" t="s">
        <v>46</v>
      </c>
      <c r="Z382" s="84" t="s">
        <v>47</v>
      </c>
    </row>
    <row r="383" spans="2:26" s="78" customFormat="1" ht="16" thickBot="1" x14ac:dyDescent="0.25">
      <c r="B383" s="76" t="s">
        <v>79</v>
      </c>
      <c r="C383" s="77">
        <v>162</v>
      </c>
      <c r="D383" s="77">
        <v>123</v>
      </c>
      <c r="E383" s="77">
        <v>4</v>
      </c>
      <c r="F383" s="77">
        <v>35</v>
      </c>
      <c r="G383" s="77">
        <v>34</v>
      </c>
      <c r="H383" s="77">
        <v>89</v>
      </c>
      <c r="I383" s="77">
        <v>35</v>
      </c>
      <c r="J383" s="77">
        <v>4</v>
      </c>
      <c r="K383" s="77">
        <v>72</v>
      </c>
      <c r="L383" s="77">
        <v>90</v>
      </c>
      <c r="M383" s="77">
        <v>0</v>
      </c>
      <c r="N383" s="77">
        <v>2</v>
      </c>
      <c r="O383" s="77">
        <v>20</v>
      </c>
      <c r="P383" s="77">
        <v>50</v>
      </c>
      <c r="Q383" s="77">
        <v>24</v>
      </c>
      <c r="R383" s="77">
        <v>37</v>
      </c>
      <c r="S383" s="77">
        <v>19</v>
      </c>
      <c r="T383" s="77">
        <v>16</v>
      </c>
      <c r="U383" s="77">
        <v>15</v>
      </c>
      <c r="V383" s="77">
        <v>36</v>
      </c>
      <c r="W383" s="77">
        <v>21</v>
      </c>
      <c r="X383" s="77">
        <v>0</v>
      </c>
      <c r="Y383" s="77">
        <v>0</v>
      </c>
      <c r="Z383" s="77">
        <v>162</v>
      </c>
    </row>
    <row r="384" spans="2:26" ht="16" thickBot="1" x14ac:dyDescent="0.25">
      <c r="B384" s="68" t="s">
        <v>49</v>
      </c>
      <c r="C384" s="69">
        <v>0.51851851851851793</v>
      </c>
      <c r="D384" s="69">
        <v>0.50406504065040703</v>
      </c>
      <c r="E384" s="69">
        <v>0.75</v>
      </c>
      <c r="F384" s="69">
        <v>0.54285714285714304</v>
      </c>
      <c r="G384" s="69">
        <v>0.38235294117647101</v>
      </c>
      <c r="H384" s="69">
        <v>0.550561797752809</v>
      </c>
      <c r="I384" s="69">
        <v>0.54285714285714304</v>
      </c>
      <c r="J384" s="69">
        <v>0.75</v>
      </c>
      <c r="K384" s="69">
        <v>0.58333333333333304</v>
      </c>
      <c r="L384" s="69">
        <v>0.46666666666666701</v>
      </c>
      <c r="M384" s="69">
        <v>0</v>
      </c>
      <c r="N384" s="69">
        <v>0.5</v>
      </c>
      <c r="O384" s="21">
        <v>0.8</v>
      </c>
      <c r="P384" s="69">
        <v>0.56000000000000005</v>
      </c>
      <c r="Q384" s="69">
        <v>0.66666666666666696</v>
      </c>
      <c r="R384" s="69">
        <v>0.51351351351351293</v>
      </c>
      <c r="S384" s="69">
        <v>0.63157894736842102</v>
      </c>
      <c r="T384" s="69">
        <v>0.6875</v>
      </c>
      <c r="U384" s="69">
        <v>0.66666666666666696</v>
      </c>
      <c r="V384" s="69">
        <v>0.58333333333333304</v>
      </c>
      <c r="W384" s="69">
        <v>0.52380952380952406</v>
      </c>
      <c r="X384" s="69">
        <v>0</v>
      </c>
      <c r="Y384" s="69">
        <v>0</v>
      </c>
      <c r="Z384" s="69">
        <v>0.51851851851851793</v>
      </c>
    </row>
    <row r="385" spans="2:26" ht="16" thickBot="1" x14ac:dyDescent="0.25">
      <c r="B385" s="68" t="s">
        <v>50</v>
      </c>
      <c r="C385" s="69">
        <v>0.48148148148148101</v>
      </c>
      <c r="D385" s="69">
        <v>0.49593495934959397</v>
      </c>
      <c r="E385" s="69">
        <v>0.25</v>
      </c>
      <c r="F385" s="69">
        <v>0.45714285714285702</v>
      </c>
      <c r="G385" s="69">
        <v>0.61764705882352899</v>
      </c>
      <c r="H385" s="69">
        <v>0.449438202247191</v>
      </c>
      <c r="I385" s="69">
        <v>0.45714285714285702</v>
      </c>
      <c r="J385" s="69">
        <v>0.25</v>
      </c>
      <c r="K385" s="69">
        <v>0.41666666666666702</v>
      </c>
      <c r="L385" s="69">
        <v>0.53333333333333299</v>
      </c>
      <c r="M385" s="69">
        <v>0</v>
      </c>
      <c r="N385" s="69">
        <v>0.5</v>
      </c>
      <c r="O385" s="19">
        <v>0.2</v>
      </c>
      <c r="P385" s="69">
        <v>0.44</v>
      </c>
      <c r="Q385" s="69">
        <v>0.33333333333333298</v>
      </c>
      <c r="R385" s="69">
        <v>0.48648648648648701</v>
      </c>
      <c r="S385" s="69">
        <v>0.36842105263157898</v>
      </c>
      <c r="T385" s="69">
        <v>0.3125</v>
      </c>
      <c r="U385" s="69">
        <v>0.33333333333333298</v>
      </c>
      <c r="V385" s="69">
        <v>0.41666666666666702</v>
      </c>
      <c r="W385" s="69">
        <v>0.476190476190476</v>
      </c>
      <c r="X385" s="69">
        <v>0</v>
      </c>
      <c r="Y385" s="69">
        <v>0</v>
      </c>
      <c r="Z385" s="69">
        <v>0.48148148148148101</v>
      </c>
    </row>
    <row r="386" spans="2:26" s="62" customFormat="1" ht="15" thickBot="1" x14ac:dyDescent="0.25"/>
    <row r="387" spans="2:26" ht="15" thickBot="1" x14ac:dyDescent="0.25">
      <c r="B387" s="102" t="s">
        <v>201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2:26" ht="15" thickBot="1" x14ac:dyDescent="0.25">
      <c r="B388" s="104" t="s">
        <v>66</v>
      </c>
      <c r="C388" s="84"/>
      <c r="D388" s="106" t="s">
        <v>32</v>
      </c>
      <c r="E388" s="107"/>
      <c r="F388" s="107"/>
      <c r="G388" s="106" t="s">
        <v>67</v>
      </c>
      <c r="H388" s="107"/>
      <c r="I388" s="107"/>
      <c r="J388" s="107"/>
      <c r="K388" s="106" t="s">
        <v>48</v>
      </c>
      <c r="L388" s="107"/>
      <c r="M388" s="106" t="s">
        <v>68</v>
      </c>
      <c r="N388" s="107"/>
      <c r="O388" s="107"/>
      <c r="P388" s="107"/>
      <c r="Q388" s="107"/>
      <c r="R388" s="106" t="s">
        <v>61</v>
      </c>
      <c r="S388" s="107"/>
      <c r="T388" s="107"/>
      <c r="U388" s="106" t="s">
        <v>57</v>
      </c>
      <c r="V388" s="107"/>
      <c r="W388" s="107"/>
      <c r="X388" s="106" t="s">
        <v>69</v>
      </c>
      <c r="Y388" s="107"/>
      <c r="Z388" s="107"/>
    </row>
    <row r="389" spans="2:26" ht="31" thickBot="1" x14ac:dyDescent="0.25">
      <c r="B389" s="105"/>
      <c r="C389" s="84" t="s">
        <v>36</v>
      </c>
      <c r="D389" s="84" t="s">
        <v>33</v>
      </c>
      <c r="E389" s="84" t="s">
        <v>34</v>
      </c>
      <c r="F389" s="84" t="s">
        <v>35</v>
      </c>
      <c r="G389" s="84" t="s">
        <v>70</v>
      </c>
      <c r="H389" s="84" t="s">
        <v>71</v>
      </c>
      <c r="I389" s="84" t="s">
        <v>72</v>
      </c>
      <c r="J389" s="84" t="s">
        <v>73</v>
      </c>
      <c r="K389" s="84" t="s">
        <v>49</v>
      </c>
      <c r="L389" s="84" t="s">
        <v>50</v>
      </c>
      <c r="M389" s="84" t="s">
        <v>74</v>
      </c>
      <c r="N389" s="84" t="s">
        <v>75</v>
      </c>
      <c r="O389" s="84" t="s">
        <v>76</v>
      </c>
      <c r="P389" s="84" t="s">
        <v>77</v>
      </c>
      <c r="Q389" s="84" t="s">
        <v>78</v>
      </c>
      <c r="R389" s="84" t="s">
        <v>62</v>
      </c>
      <c r="S389" s="84" t="s">
        <v>63</v>
      </c>
      <c r="T389" s="84" t="s">
        <v>64</v>
      </c>
      <c r="U389" s="84" t="s">
        <v>58</v>
      </c>
      <c r="V389" s="84" t="s">
        <v>59</v>
      </c>
      <c r="W389" s="84" t="s">
        <v>60</v>
      </c>
      <c r="X389" s="84" t="s">
        <v>45</v>
      </c>
      <c r="Y389" s="84" t="s">
        <v>46</v>
      </c>
      <c r="Z389" s="84" t="s">
        <v>47</v>
      </c>
    </row>
    <row r="390" spans="2:26" s="78" customFormat="1" ht="16" thickBot="1" x14ac:dyDescent="0.25">
      <c r="B390" s="76" t="s">
        <v>79</v>
      </c>
      <c r="C390" s="77">
        <v>84</v>
      </c>
      <c r="D390" s="77">
        <v>62</v>
      </c>
      <c r="E390" s="77">
        <v>3</v>
      </c>
      <c r="F390" s="77">
        <v>19</v>
      </c>
      <c r="G390" s="77">
        <v>13</v>
      </c>
      <c r="H390" s="77">
        <v>49</v>
      </c>
      <c r="I390" s="77">
        <v>19</v>
      </c>
      <c r="J390" s="77">
        <v>3</v>
      </c>
      <c r="K390" s="77">
        <v>42</v>
      </c>
      <c r="L390" s="77">
        <v>42</v>
      </c>
      <c r="M390" s="77">
        <v>0</v>
      </c>
      <c r="N390" s="77">
        <v>1</v>
      </c>
      <c r="O390" s="77">
        <v>16</v>
      </c>
      <c r="P390" s="77">
        <v>28</v>
      </c>
      <c r="Q390" s="77">
        <v>16</v>
      </c>
      <c r="R390" s="77">
        <v>19</v>
      </c>
      <c r="S390" s="77">
        <v>12</v>
      </c>
      <c r="T390" s="77">
        <v>11</v>
      </c>
      <c r="U390" s="77">
        <v>10</v>
      </c>
      <c r="V390" s="77">
        <v>21</v>
      </c>
      <c r="W390" s="77">
        <v>11</v>
      </c>
      <c r="X390" s="77">
        <v>0</v>
      </c>
      <c r="Y390" s="77">
        <v>0</v>
      </c>
      <c r="Z390" s="77">
        <v>84</v>
      </c>
    </row>
    <row r="391" spans="2:26" ht="16" thickBot="1" x14ac:dyDescent="0.25">
      <c r="B391" s="68" t="s">
        <v>202</v>
      </c>
      <c r="C391" s="69">
        <v>0.52380952380952406</v>
      </c>
      <c r="D391" s="69">
        <v>0.532258064516129</v>
      </c>
      <c r="E391" s="69">
        <v>0</v>
      </c>
      <c r="F391" s="69">
        <v>0.57894736842105299</v>
      </c>
      <c r="G391" s="69">
        <v>0.61538461538461497</v>
      </c>
      <c r="H391" s="69">
        <v>0.51020408163265296</v>
      </c>
      <c r="I391" s="69">
        <v>0.57894736842105299</v>
      </c>
      <c r="J391" s="69">
        <v>0</v>
      </c>
      <c r="K391" s="69">
        <v>0.5</v>
      </c>
      <c r="L391" s="69">
        <v>0.547619047619048</v>
      </c>
      <c r="M391" s="69">
        <v>0</v>
      </c>
      <c r="N391" s="69">
        <v>1</v>
      </c>
      <c r="O391" s="69">
        <v>0.5</v>
      </c>
      <c r="P391" s="69">
        <v>0.53571428571428603</v>
      </c>
      <c r="Q391" s="69">
        <v>0.625</v>
      </c>
      <c r="R391" s="69">
        <v>0.36842105263157898</v>
      </c>
      <c r="S391" s="69">
        <v>0.5</v>
      </c>
      <c r="T391" s="69">
        <v>0.72727272727272707</v>
      </c>
      <c r="U391" s="69">
        <v>0.3</v>
      </c>
      <c r="V391" s="69">
        <v>0.57142857142857106</v>
      </c>
      <c r="W391" s="69">
        <v>0.54545454545454497</v>
      </c>
      <c r="X391" s="69">
        <v>0</v>
      </c>
      <c r="Y391" s="69">
        <v>0</v>
      </c>
      <c r="Z391" s="69">
        <v>0.52380952380952406</v>
      </c>
    </row>
    <row r="392" spans="2:26" ht="16" thickBot="1" x14ac:dyDescent="0.25">
      <c r="B392" s="68" t="s">
        <v>203</v>
      </c>
      <c r="C392" s="69">
        <v>0.273809523809524</v>
      </c>
      <c r="D392" s="69">
        <v>0.29032258064516098</v>
      </c>
      <c r="E392" s="69">
        <v>0</v>
      </c>
      <c r="F392" s="69">
        <v>0.26315789473684204</v>
      </c>
      <c r="G392" s="69">
        <v>0.230769230769231</v>
      </c>
      <c r="H392" s="69">
        <v>0.30612244897959201</v>
      </c>
      <c r="I392" s="69">
        <v>0.26315789473684204</v>
      </c>
      <c r="J392" s="69">
        <v>0</v>
      </c>
      <c r="K392" s="69">
        <v>0.33333333333333298</v>
      </c>
      <c r="L392" s="69">
        <v>0.214285714285714</v>
      </c>
      <c r="M392" s="69">
        <v>0</v>
      </c>
      <c r="N392" s="69">
        <v>0</v>
      </c>
      <c r="O392" s="69">
        <v>0.3125</v>
      </c>
      <c r="P392" s="69">
        <v>0.39285714285714302</v>
      </c>
      <c r="Q392" s="21">
        <v>0.5</v>
      </c>
      <c r="R392" s="69">
        <v>0.21052631578947398</v>
      </c>
      <c r="S392" s="69">
        <v>0.33333333333333298</v>
      </c>
      <c r="T392" s="21">
        <v>0.54545454545454497</v>
      </c>
      <c r="U392" s="69">
        <v>0.1</v>
      </c>
      <c r="V392" s="21">
        <v>0.476190476190476</v>
      </c>
      <c r="W392" s="69">
        <v>0.27272727272727298</v>
      </c>
      <c r="X392" s="69">
        <v>0</v>
      </c>
      <c r="Y392" s="69">
        <v>0</v>
      </c>
      <c r="Z392" s="69">
        <v>0.273809523809524</v>
      </c>
    </row>
    <row r="393" spans="2:26" ht="16" thickBot="1" x14ac:dyDescent="0.25">
      <c r="B393" s="68" t="s">
        <v>204</v>
      </c>
      <c r="C393" s="69">
        <v>0.16666666666666699</v>
      </c>
      <c r="D393" s="69">
        <v>0.17741935483870999</v>
      </c>
      <c r="E393" s="69">
        <v>0</v>
      </c>
      <c r="F393" s="69">
        <v>0.157894736842105</v>
      </c>
      <c r="G393" s="69">
        <v>7.69230769230769E-2</v>
      </c>
      <c r="H393" s="69">
        <v>0.20408163265306101</v>
      </c>
      <c r="I393" s="69">
        <v>0.157894736842105</v>
      </c>
      <c r="J393" s="69">
        <v>0</v>
      </c>
      <c r="K393" s="21">
        <v>0.26190476190476203</v>
      </c>
      <c r="L393" s="19">
        <v>7.1428571428571397E-2</v>
      </c>
      <c r="M393" s="69">
        <v>0</v>
      </c>
      <c r="N393" s="69">
        <v>0</v>
      </c>
      <c r="O393" s="69">
        <v>0.1875</v>
      </c>
      <c r="P393" s="21">
        <v>0.35714285714285698</v>
      </c>
      <c r="Q393" s="69">
        <v>0.25</v>
      </c>
      <c r="R393" s="69">
        <v>0.26315789473684204</v>
      </c>
      <c r="S393" s="69">
        <v>0.25</v>
      </c>
      <c r="T393" s="69">
        <v>0.27272727272727298</v>
      </c>
      <c r="U393" s="69">
        <v>0.2</v>
      </c>
      <c r="V393" s="69">
        <v>0.19047619047619002</v>
      </c>
      <c r="W393" s="21">
        <v>0.45454545454545503</v>
      </c>
      <c r="X393" s="69">
        <v>0</v>
      </c>
      <c r="Y393" s="69">
        <v>0</v>
      </c>
      <c r="Z393" s="69">
        <v>0.16666666666666699</v>
      </c>
    </row>
    <row r="394" spans="2:26" ht="16" thickBot="1" x14ac:dyDescent="0.25">
      <c r="B394" s="68" t="s">
        <v>205</v>
      </c>
      <c r="C394" s="69">
        <v>9.5238095238095205E-2</v>
      </c>
      <c r="D394" s="69">
        <v>0.112903225806452</v>
      </c>
      <c r="E394" s="69">
        <v>0</v>
      </c>
      <c r="F394" s="69">
        <v>5.2631578947368397E-2</v>
      </c>
      <c r="G394" s="69">
        <v>0</v>
      </c>
      <c r="H394" s="69">
        <v>0.14285714285714302</v>
      </c>
      <c r="I394" s="69">
        <v>5.2631578947368397E-2</v>
      </c>
      <c r="J394" s="69">
        <v>0</v>
      </c>
      <c r="K394" s="69">
        <v>0.14285714285714302</v>
      </c>
      <c r="L394" s="69">
        <v>4.7619047619047603E-2</v>
      </c>
      <c r="M394" s="69">
        <v>0</v>
      </c>
      <c r="N394" s="21">
        <v>1</v>
      </c>
      <c r="O394" s="69">
        <v>6.25E-2</v>
      </c>
      <c r="P394" s="69">
        <v>0.14285714285714302</v>
      </c>
      <c r="Q394" s="69">
        <v>0.1875</v>
      </c>
      <c r="R394" s="69">
        <v>0.157894736842105</v>
      </c>
      <c r="S394" s="69">
        <v>8.3333333333333301E-2</v>
      </c>
      <c r="T394" s="69">
        <v>0.18181818181818202</v>
      </c>
      <c r="U394" s="69">
        <v>0.1</v>
      </c>
      <c r="V394" s="69">
        <v>9.5238095238095205E-2</v>
      </c>
      <c r="W394" s="21">
        <v>0.27272727272727298</v>
      </c>
      <c r="X394" s="69">
        <v>0</v>
      </c>
      <c r="Y394" s="69">
        <v>0</v>
      </c>
      <c r="Z394" s="69">
        <v>9.5238095238095205E-2</v>
      </c>
    </row>
    <row r="395" spans="2:26" ht="16" thickBot="1" x14ac:dyDescent="0.25">
      <c r="B395" s="68" t="s">
        <v>206</v>
      </c>
      <c r="C395" s="69">
        <v>0.14285714285714302</v>
      </c>
      <c r="D395" s="21">
        <v>0.19354838709677399</v>
      </c>
      <c r="E395" s="69">
        <v>0</v>
      </c>
      <c r="F395" s="19">
        <v>0</v>
      </c>
      <c r="G395" s="69">
        <v>0.30769230769230799</v>
      </c>
      <c r="H395" s="69">
        <v>0.16326530612244899</v>
      </c>
      <c r="I395" s="19">
        <v>0</v>
      </c>
      <c r="J395" s="69">
        <v>0</v>
      </c>
      <c r="K395" s="69">
        <v>0.14285714285714302</v>
      </c>
      <c r="L395" s="69">
        <v>0.14285714285714302</v>
      </c>
      <c r="M395" s="69">
        <v>0</v>
      </c>
      <c r="N395" s="69">
        <v>0</v>
      </c>
      <c r="O395" s="69">
        <v>0.125</v>
      </c>
      <c r="P395" s="69">
        <v>0.14285714285714302</v>
      </c>
      <c r="Q395" s="69">
        <v>0.1875</v>
      </c>
      <c r="R395" s="69">
        <v>0.157894736842105</v>
      </c>
      <c r="S395" s="69">
        <v>8.3333333333333301E-2</v>
      </c>
      <c r="T395" s="69">
        <v>0.18181818181818202</v>
      </c>
      <c r="U395" s="69">
        <v>0.1</v>
      </c>
      <c r="V395" s="69">
        <v>0.19047619047619002</v>
      </c>
      <c r="W395" s="69">
        <v>9.0909090909090898E-2</v>
      </c>
      <c r="X395" s="69">
        <v>0</v>
      </c>
      <c r="Y395" s="69">
        <v>0</v>
      </c>
      <c r="Z395" s="69">
        <v>0.14285714285714302</v>
      </c>
    </row>
    <row r="396" spans="2:26" ht="16" thickBot="1" x14ac:dyDescent="0.25">
      <c r="B396" s="68" t="s">
        <v>207</v>
      </c>
      <c r="C396" s="69">
        <v>0.297619047619048</v>
      </c>
      <c r="D396" s="69">
        <v>0.29032258064516098</v>
      </c>
      <c r="E396" s="21">
        <v>1</v>
      </c>
      <c r="F396" s="69">
        <v>0.21052631578947398</v>
      </c>
      <c r="G396" s="69">
        <v>0.30769230769230799</v>
      </c>
      <c r="H396" s="69">
        <v>0.28571428571428603</v>
      </c>
      <c r="I396" s="69">
        <v>0.21052631578947398</v>
      </c>
      <c r="J396" s="21">
        <v>1</v>
      </c>
      <c r="K396" s="69">
        <v>0.214285714285714</v>
      </c>
      <c r="L396" s="69">
        <v>0.38095238095238104</v>
      </c>
      <c r="M396" s="69">
        <v>0</v>
      </c>
      <c r="N396" s="69">
        <v>0</v>
      </c>
      <c r="O396" s="69">
        <v>0.375</v>
      </c>
      <c r="P396" s="19">
        <v>0.14285714285714302</v>
      </c>
      <c r="Q396" s="69">
        <v>0.125</v>
      </c>
      <c r="R396" s="69">
        <v>0.26315789473684204</v>
      </c>
      <c r="S396" s="69">
        <v>0.33333333333333298</v>
      </c>
      <c r="T396" s="19">
        <v>0</v>
      </c>
      <c r="U396" s="69">
        <v>0.4</v>
      </c>
      <c r="V396" s="69">
        <v>0.19047619047619002</v>
      </c>
      <c r="W396" s="69">
        <v>9.0909090909090898E-2</v>
      </c>
      <c r="X396" s="69">
        <v>0</v>
      </c>
      <c r="Y396" s="69">
        <v>0</v>
      </c>
      <c r="Z396" s="69">
        <v>0.297619047619048</v>
      </c>
    </row>
    <row r="397" spans="2:26" s="62" customFormat="1" ht="15" thickBot="1" x14ac:dyDescent="0.25"/>
    <row r="398" spans="2:26" ht="15" thickBot="1" x14ac:dyDescent="0.25">
      <c r="B398" s="102" t="s">
        <v>208</v>
      </c>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2:26" ht="15" thickBot="1" x14ac:dyDescent="0.25">
      <c r="B399" s="104" t="s">
        <v>66</v>
      </c>
      <c r="C399" s="84"/>
      <c r="D399" s="106" t="s">
        <v>32</v>
      </c>
      <c r="E399" s="107"/>
      <c r="F399" s="107"/>
      <c r="G399" s="106" t="s">
        <v>67</v>
      </c>
      <c r="H399" s="107"/>
      <c r="I399" s="107"/>
      <c r="J399" s="107"/>
      <c r="K399" s="106" t="s">
        <v>48</v>
      </c>
      <c r="L399" s="107"/>
      <c r="M399" s="106" t="s">
        <v>68</v>
      </c>
      <c r="N399" s="107"/>
      <c r="O399" s="107"/>
      <c r="P399" s="107"/>
      <c r="Q399" s="107"/>
      <c r="R399" s="106" t="s">
        <v>61</v>
      </c>
      <c r="S399" s="107"/>
      <c r="T399" s="107"/>
      <c r="U399" s="106" t="s">
        <v>57</v>
      </c>
      <c r="V399" s="107"/>
      <c r="W399" s="107"/>
      <c r="X399" s="106" t="s">
        <v>69</v>
      </c>
      <c r="Y399" s="107"/>
      <c r="Z399" s="107"/>
    </row>
    <row r="400" spans="2:26" ht="31" thickBot="1" x14ac:dyDescent="0.25">
      <c r="B400" s="105"/>
      <c r="C400" s="84" t="s">
        <v>36</v>
      </c>
      <c r="D400" s="84" t="s">
        <v>33</v>
      </c>
      <c r="E400" s="84" t="s">
        <v>34</v>
      </c>
      <c r="F400" s="84" t="s">
        <v>35</v>
      </c>
      <c r="G400" s="84" t="s">
        <v>70</v>
      </c>
      <c r="H400" s="84" t="s">
        <v>71</v>
      </c>
      <c r="I400" s="84" t="s">
        <v>72</v>
      </c>
      <c r="J400" s="84" t="s">
        <v>73</v>
      </c>
      <c r="K400" s="84" t="s">
        <v>49</v>
      </c>
      <c r="L400" s="84" t="s">
        <v>50</v>
      </c>
      <c r="M400" s="84" t="s">
        <v>74</v>
      </c>
      <c r="N400" s="84" t="s">
        <v>75</v>
      </c>
      <c r="O400" s="84" t="s">
        <v>76</v>
      </c>
      <c r="P400" s="84" t="s">
        <v>77</v>
      </c>
      <c r="Q400" s="84" t="s">
        <v>78</v>
      </c>
      <c r="R400" s="84" t="s">
        <v>62</v>
      </c>
      <c r="S400" s="84" t="s">
        <v>63</v>
      </c>
      <c r="T400" s="84" t="s">
        <v>64</v>
      </c>
      <c r="U400" s="84" t="s">
        <v>58</v>
      </c>
      <c r="V400" s="84" t="s">
        <v>59</v>
      </c>
      <c r="W400" s="84" t="s">
        <v>60</v>
      </c>
      <c r="X400" s="84" t="s">
        <v>45</v>
      </c>
      <c r="Y400" s="84" t="s">
        <v>46</v>
      </c>
      <c r="Z400" s="84" t="s">
        <v>47</v>
      </c>
    </row>
    <row r="401" spans="2:26" s="78" customFormat="1" ht="16" thickBot="1" x14ac:dyDescent="0.25">
      <c r="B401" s="76" t="s">
        <v>79</v>
      </c>
      <c r="C401" s="77">
        <v>162</v>
      </c>
      <c r="D401" s="77">
        <v>123</v>
      </c>
      <c r="E401" s="77">
        <v>4</v>
      </c>
      <c r="F401" s="77">
        <v>35</v>
      </c>
      <c r="G401" s="77">
        <v>34</v>
      </c>
      <c r="H401" s="77">
        <v>89</v>
      </c>
      <c r="I401" s="77">
        <v>35</v>
      </c>
      <c r="J401" s="77">
        <v>4</v>
      </c>
      <c r="K401" s="77">
        <v>72</v>
      </c>
      <c r="L401" s="77">
        <v>90</v>
      </c>
      <c r="M401" s="77">
        <v>0</v>
      </c>
      <c r="N401" s="77">
        <v>2</v>
      </c>
      <c r="O401" s="77">
        <v>20</v>
      </c>
      <c r="P401" s="77">
        <v>50</v>
      </c>
      <c r="Q401" s="77">
        <v>24</v>
      </c>
      <c r="R401" s="77">
        <v>37</v>
      </c>
      <c r="S401" s="77">
        <v>19</v>
      </c>
      <c r="T401" s="77">
        <v>16</v>
      </c>
      <c r="U401" s="77">
        <v>15</v>
      </c>
      <c r="V401" s="77">
        <v>36</v>
      </c>
      <c r="W401" s="77">
        <v>21</v>
      </c>
      <c r="X401" s="77">
        <v>0</v>
      </c>
      <c r="Y401" s="77">
        <v>0</v>
      </c>
      <c r="Z401" s="77">
        <v>162</v>
      </c>
    </row>
    <row r="402" spans="2:26" ht="16" thickBot="1" x14ac:dyDescent="0.25">
      <c r="B402" s="68" t="s">
        <v>49</v>
      </c>
      <c r="C402" s="69">
        <v>0.79629629629629606</v>
      </c>
      <c r="D402" s="19">
        <v>0.75609756097560998</v>
      </c>
      <c r="E402" s="69">
        <v>1</v>
      </c>
      <c r="F402" s="69">
        <v>0.91428571428571404</v>
      </c>
      <c r="G402" s="69">
        <v>0.70588235294117696</v>
      </c>
      <c r="H402" s="69">
        <v>0.77528089887640406</v>
      </c>
      <c r="I402" s="69">
        <v>0.91428571428571404</v>
      </c>
      <c r="J402" s="69">
        <v>1</v>
      </c>
      <c r="K402" s="69">
        <v>0.86111111111111105</v>
      </c>
      <c r="L402" s="69">
        <v>0.74444444444444402</v>
      </c>
      <c r="M402" s="69">
        <v>0</v>
      </c>
      <c r="N402" s="69">
        <v>0.5</v>
      </c>
      <c r="O402" s="69">
        <v>0.85</v>
      </c>
      <c r="P402" s="21">
        <v>0.9</v>
      </c>
      <c r="Q402" s="69">
        <v>0.79166666666666696</v>
      </c>
      <c r="R402" s="69">
        <v>0.83783783783783805</v>
      </c>
      <c r="S402" s="69">
        <v>0.89473684210526305</v>
      </c>
      <c r="T402" s="69">
        <v>0.875</v>
      </c>
      <c r="U402" s="69">
        <v>0.86666666666666703</v>
      </c>
      <c r="V402" s="69">
        <v>0.88888888888888895</v>
      </c>
      <c r="W402" s="69">
        <v>0.80952380952380909</v>
      </c>
      <c r="X402" s="69">
        <v>0</v>
      </c>
      <c r="Y402" s="69">
        <v>0</v>
      </c>
      <c r="Z402" s="69">
        <v>0.79629629629629606</v>
      </c>
    </row>
    <row r="403" spans="2:26" ht="16" thickBot="1" x14ac:dyDescent="0.25">
      <c r="B403" s="68" t="s">
        <v>192</v>
      </c>
      <c r="C403" s="69">
        <v>0.16049382716049401</v>
      </c>
      <c r="D403" s="21">
        <v>0.203252032520325</v>
      </c>
      <c r="E403" s="69">
        <v>0</v>
      </c>
      <c r="F403" s="19">
        <v>2.8571428571428598E-2</v>
      </c>
      <c r="G403" s="69">
        <v>0.26470588235294101</v>
      </c>
      <c r="H403" s="69">
        <v>0.17977528089887598</v>
      </c>
      <c r="I403" s="19">
        <v>2.8571428571428598E-2</v>
      </c>
      <c r="J403" s="69">
        <v>0</v>
      </c>
      <c r="K403" s="69">
        <v>0.11111111111111099</v>
      </c>
      <c r="L403" s="69">
        <v>0.2</v>
      </c>
      <c r="M403" s="69">
        <v>0</v>
      </c>
      <c r="N403" s="69">
        <v>0.5</v>
      </c>
      <c r="O403" s="69">
        <v>0.15</v>
      </c>
      <c r="P403" s="69">
        <v>0.08</v>
      </c>
      <c r="Q403" s="69">
        <v>0.16666666666666699</v>
      </c>
      <c r="R403" s="69">
        <v>0.108108108108108</v>
      </c>
      <c r="S403" s="69">
        <v>0.10526315789473699</v>
      </c>
      <c r="T403" s="69">
        <v>0.125</v>
      </c>
      <c r="U403" s="69">
        <v>6.6666666666666693E-2</v>
      </c>
      <c r="V403" s="69">
        <v>0.11111111111111099</v>
      </c>
      <c r="W403" s="69">
        <v>0.14285714285714302</v>
      </c>
      <c r="X403" s="69">
        <v>0</v>
      </c>
      <c r="Y403" s="69">
        <v>0</v>
      </c>
      <c r="Z403" s="69">
        <v>0.16049382716049401</v>
      </c>
    </row>
    <row r="404" spans="2:26" ht="16" thickBot="1" x14ac:dyDescent="0.25">
      <c r="B404" s="68" t="s">
        <v>50</v>
      </c>
      <c r="C404" s="69">
        <v>4.3209876543209902E-2</v>
      </c>
      <c r="D404" s="69">
        <v>4.0650406504064998E-2</v>
      </c>
      <c r="E404" s="69">
        <v>0</v>
      </c>
      <c r="F404" s="69">
        <v>5.7142857142857099E-2</v>
      </c>
      <c r="G404" s="69">
        <v>2.9411764705882401E-2</v>
      </c>
      <c r="H404" s="69">
        <v>4.4943820224719107E-2</v>
      </c>
      <c r="I404" s="69">
        <v>5.7142857142857099E-2</v>
      </c>
      <c r="J404" s="69">
        <v>0</v>
      </c>
      <c r="K404" s="69">
        <v>2.7777777777777801E-2</v>
      </c>
      <c r="L404" s="69">
        <v>5.5555555555555601E-2</v>
      </c>
      <c r="M404" s="69">
        <v>0</v>
      </c>
      <c r="N404" s="69">
        <v>0</v>
      </c>
      <c r="O404" s="69">
        <v>0</v>
      </c>
      <c r="P404" s="69">
        <v>0.02</v>
      </c>
      <c r="Q404" s="69">
        <v>4.1666666666666699E-2</v>
      </c>
      <c r="R404" s="69">
        <v>5.4054054054054099E-2</v>
      </c>
      <c r="S404" s="69">
        <v>0</v>
      </c>
      <c r="T404" s="69">
        <v>0</v>
      </c>
      <c r="U404" s="69">
        <v>6.6666666666666693E-2</v>
      </c>
      <c r="V404" s="69">
        <v>0</v>
      </c>
      <c r="W404" s="69">
        <v>4.7619047619047603E-2</v>
      </c>
      <c r="X404" s="69">
        <v>0</v>
      </c>
      <c r="Y404" s="69">
        <v>0</v>
      </c>
      <c r="Z404" s="69">
        <v>4.3209876543209902E-2</v>
      </c>
    </row>
    <row r="405" spans="2:26" s="62" customFormat="1" ht="15" thickBot="1" x14ac:dyDescent="0.25"/>
    <row r="406" spans="2:26" s="62" customFormat="1" ht="15" thickBot="1" x14ac:dyDescent="0.25">
      <c r="B406" s="102" t="s">
        <v>209</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2:26" s="62" customFormat="1" ht="53.75" customHeight="1" thickBot="1" x14ac:dyDescent="0.25">
      <c r="B407" s="104" t="s">
        <v>104</v>
      </c>
      <c r="C407" s="84"/>
      <c r="D407" s="106" t="s">
        <v>32</v>
      </c>
      <c r="E407" s="107"/>
      <c r="F407" s="107"/>
      <c r="G407" s="106" t="s">
        <v>67</v>
      </c>
      <c r="H407" s="107"/>
      <c r="I407" s="107"/>
      <c r="J407" s="107"/>
      <c r="K407" s="106" t="s">
        <v>48</v>
      </c>
      <c r="L407" s="107"/>
      <c r="M407" s="106" t="s">
        <v>94</v>
      </c>
      <c r="N407" s="107"/>
      <c r="O407" s="107"/>
      <c r="P407" s="107"/>
      <c r="Q407" s="107"/>
      <c r="R407" s="106" t="s">
        <v>61</v>
      </c>
      <c r="S407" s="107"/>
      <c r="T407" s="107"/>
      <c r="U407" s="106" t="s">
        <v>57</v>
      </c>
      <c r="V407" s="107"/>
      <c r="W407" s="107"/>
      <c r="X407" s="106" t="s">
        <v>69</v>
      </c>
      <c r="Y407" s="107"/>
      <c r="Z407" s="107"/>
    </row>
    <row r="408" spans="2:26" s="62" customFormat="1" ht="31" thickBot="1" x14ac:dyDescent="0.25">
      <c r="B408" s="105"/>
      <c r="C408" s="84" t="s">
        <v>36</v>
      </c>
      <c r="D408" s="84" t="s">
        <v>33</v>
      </c>
      <c r="E408" s="84" t="s">
        <v>34</v>
      </c>
      <c r="F408" s="84" t="s">
        <v>35</v>
      </c>
      <c r="G408" s="84" t="s">
        <v>70</v>
      </c>
      <c r="H408" s="84" t="s">
        <v>71</v>
      </c>
      <c r="I408" s="84" t="s">
        <v>72</v>
      </c>
      <c r="J408" s="84" t="s">
        <v>73</v>
      </c>
      <c r="K408" s="84" t="s">
        <v>49</v>
      </c>
      <c r="L408" s="84" t="s">
        <v>50</v>
      </c>
      <c r="M408" s="82" t="s">
        <v>74</v>
      </c>
      <c r="N408" s="82" t="s">
        <v>75</v>
      </c>
      <c r="O408" s="82" t="s">
        <v>76</v>
      </c>
      <c r="P408" s="82" t="s">
        <v>77</v>
      </c>
      <c r="Q408" s="82" t="s">
        <v>78</v>
      </c>
      <c r="R408" s="84" t="s">
        <v>62</v>
      </c>
      <c r="S408" s="84" t="s">
        <v>63</v>
      </c>
      <c r="T408" s="84" t="s">
        <v>64</v>
      </c>
      <c r="U408" s="84" t="s">
        <v>58</v>
      </c>
      <c r="V408" s="84" t="s">
        <v>59</v>
      </c>
      <c r="W408" s="84" t="s">
        <v>60</v>
      </c>
      <c r="X408" s="84" t="s">
        <v>45</v>
      </c>
      <c r="Y408" s="84" t="s">
        <v>46</v>
      </c>
      <c r="Z408" s="84" t="s">
        <v>47</v>
      </c>
    </row>
    <row r="409" spans="2:26" s="79" customFormat="1" ht="16" thickBot="1" x14ac:dyDescent="0.25">
      <c r="B409" s="76" t="s">
        <v>79</v>
      </c>
      <c r="C409" s="77">
        <v>155</v>
      </c>
      <c r="D409" s="77">
        <v>118</v>
      </c>
      <c r="E409" s="77">
        <v>4</v>
      </c>
      <c r="F409" s="77">
        <v>33</v>
      </c>
      <c r="G409" s="77">
        <v>33</v>
      </c>
      <c r="H409" s="77">
        <v>85</v>
      </c>
      <c r="I409" s="77">
        <v>33</v>
      </c>
      <c r="J409" s="77">
        <v>4</v>
      </c>
      <c r="K409" s="77">
        <v>70</v>
      </c>
      <c r="L409" s="77">
        <v>85</v>
      </c>
      <c r="M409" s="77">
        <v>0</v>
      </c>
      <c r="N409" s="77">
        <v>2</v>
      </c>
      <c r="O409" s="77">
        <v>20</v>
      </c>
      <c r="P409" s="77">
        <v>49</v>
      </c>
      <c r="Q409" s="77">
        <v>23</v>
      </c>
      <c r="R409" s="77">
        <v>35</v>
      </c>
      <c r="S409" s="77">
        <v>19</v>
      </c>
      <c r="T409" s="77">
        <v>16</v>
      </c>
      <c r="U409" s="77">
        <v>14</v>
      </c>
      <c r="V409" s="77">
        <v>36</v>
      </c>
      <c r="W409" s="77">
        <v>20</v>
      </c>
      <c r="X409" s="77">
        <v>0</v>
      </c>
      <c r="Y409" s="77">
        <v>0</v>
      </c>
      <c r="Z409" s="77">
        <v>155</v>
      </c>
    </row>
    <row r="410" spans="2:26" s="62" customFormat="1" ht="16" thickBot="1" x14ac:dyDescent="0.25">
      <c r="B410" s="68" t="s">
        <v>210</v>
      </c>
      <c r="C410" s="69">
        <v>0.41085271317829503</v>
      </c>
      <c r="D410" s="69">
        <v>0.375</v>
      </c>
      <c r="E410" s="69">
        <v>0.25</v>
      </c>
      <c r="F410" s="21">
        <v>0.55172413793103503</v>
      </c>
      <c r="G410" s="69">
        <v>0.3</v>
      </c>
      <c r="H410" s="69">
        <v>0.40909090909090901</v>
      </c>
      <c r="I410" s="21">
        <v>0.55172413793103503</v>
      </c>
      <c r="J410" s="69">
        <v>0.25</v>
      </c>
      <c r="K410" s="69">
        <v>0.49090909090909102</v>
      </c>
      <c r="L410" s="69">
        <v>0.35135135135135104</v>
      </c>
      <c r="M410" s="69">
        <v>0</v>
      </c>
      <c r="N410" s="69">
        <v>0.5</v>
      </c>
      <c r="O410" s="69">
        <v>0.23529411764705899</v>
      </c>
      <c r="P410" s="21">
        <v>0.53658536585365901</v>
      </c>
      <c r="Q410" s="21">
        <v>0.64285714285714302</v>
      </c>
      <c r="R410" s="69">
        <v>0.44444444444444497</v>
      </c>
      <c r="S410" s="69">
        <v>0.61538461538461497</v>
      </c>
      <c r="T410" s="69">
        <v>0.46666666666666701</v>
      </c>
      <c r="U410" s="69">
        <v>0.27272727272727298</v>
      </c>
      <c r="V410" s="69">
        <v>0.5</v>
      </c>
      <c r="W410" s="21">
        <v>0.61111111111111105</v>
      </c>
      <c r="X410" s="69">
        <v>0</v>
      </c>
      <c r="Y410" s="69">
        <v>0</v>
      </c>
      <c r="Z410" s="69">
        <v>0.41085271317829503</v>
      </c>
    </row>
    <row r="411" spans="2:26" s="62" customFormat="1" ht="16" thickBot="1" x14ac:dyDescent="0.25">
      <c r="B411" s="68" t="s">
        <v>211</v>
      </c>
      <c r="C411" s="69">
        <v>0.178294573643411</v>
      </c>
      <c r="D411" s="21">
        <v>0.21875</v>
      </c>
      <c r="E411" s="69">
        <v>0</v>
      </c>
      <c r="F411" s="19">
        <v>6.8965517241379296E-2</v>
      </c>
      <c r="G411" s="69">
        <v>0.266666666666667</v>
      </c>
      <c r="H411" s="69">
        <v>0.19696969696969699</v>
      </c>
      <c r="I411" s="19">
        <v>6.8965517241379296E-2</v>
      </c>
      <c r="J411" s="69">
        <v>0</v>
      </c>
      <c r="K411" s="69">
        <v>0.21818181818181798</v>
      </c>
      <c r="L411" s="69">
        <v>0.14864864864864902</v>
      </c>
      <c r="M411" s="69">
        <v>0</v>
      </c>
      <c r="N411" s="69">
        <v>0</v>
      </c>
      <c r="O411" s="69">
        <v>0.29411764705882404</v>
      </c>
      <c r="P411" s="69">
        <v>0.17073170731707299</v>
      </c>
      <c r="Q411" s="69">
        <v>7.1428571428571397E-2</v>
      </c>
      <c r="R411" s="69">
        <v>0.25925925925925897</v>
      </c>
      <c r="S411" s="69">
        <v>0.30769230769230799</v>
      </c>
      <c r="T411" s="69">
        <v>6.6666666666666693E-2</v>
      </c>
      <c r="U411" s="69">
        <v>9.0909090909090898E-2</v>
      </c>
      <c r="V411" s="69">
        <v>0.269230769230769</v>
      </c>
      <c r="W411" s="69">
        <v>0.22222222222222199</v>
      </c>
      <c r="X411" s="69">
        <v>0</v>
      </c>
      <c r="Y411" s="69">
        <v>0</v>
      </c>
      <c r="Z411" s="69">
        <v>0.178294573643411</v>
      </c>
    </row>
    <row r="412" spans="2:26" s="62" customFormat="1" ht="16" thickBot="1" x14ac:dyDescent="0.25">
      <c r="B412" s="68" t="s">
        <v>212</v>
      </c>
      <c r="C412" s="69">
        <v>0.15503875968992198</v>
      </c>
      <c r="D412" s="69">
        <v>0.13541666666666699</v>
      </c>
      <c r="E412" s="69">
        <v>0</v>
      </c>
      <c r="F412" s="69">
        <v>0.24137931034482801</v>
      </c>
      <c r="G412" s="69">
        <v>0.1</v>
      </c>
      <c r="H412" s="69">
        <v>0.15151515151515199</v>
      </c>
      <c r="I412" s="69">
        <v>0.24137931034482801</v>
      </c>
      <c r="J412" s="69">
        <v>0</v>
      </c>
      <c r="K412" s="69">
        <v>0.2</v>
      </c>
      <c r="L412" s="69">
        <v>0.121621621621622</v>
      </c>
      <c r="M412" s="69">
        <v>0</v>
      </c>
      <c r="N412" s="69">
        <v>0</v>
      </c>
      <c r="O412" s="69">
        <v>0.17647058823529399</v>
      </c>
      <c r="P412" s="69">
        <v>0.19512195121951201</v>
      </c>
      <c r="Q412" s="69">
        <v>0.214285714285714</v>
      </c>
      <c r="R412" s="69">
        <v>0.148148148148148</v>
      </c>
      <c r="S412" s="21">
        <v>0.46153846153846201</v>
      </c>
      <c r="T412" s="69">
        <v>6.6666666666666693E-2</v>
      </c>
      <c r="U412" s="69">
        <v>0.27272727272727298</v>
      </c>
      <c r="V412" s="69">
        <v>0.15384615384615399</v>
      </c>
      <c r="W412" s="69">
        <v>0.22222222222222199</v>
      </c>
      <c r="X412" s="69">
        <v>0</v>
      </c>
      <c r="Y412" s="69">
        <v>0</v>
      </c>
      <c r="Z412" s="69">
        <v>0.15503875968992198</v>
      </c>
    </row>
    <row r="413" spans="2:26" s="62" customFormat="1" ht="16" thickBot="1" x14ac:dyDescent="0.25">
      <c r="B413" s="68" t="s">
        <v>213</v>
      </c>
      <c r="C413" s="69">
        <v>0.14728682170542601</v>
      </c>
      <c r="D413" s="69">
        <v>0.14583333333333301</v>
      </c>
      <c r="E413" s="69">
        <v>0.25</v>
      </c>
      <c r="F413" s="69">
        <v>0.13793103448275901</v>
      </c>
      <c r="G413" s="69">
        <v>0.2</v>
      </c>
      <c r="H413" s="69">
        <v>0.12121212121212099</v>
      </c>
      <c r="I413" s="69">
        <v>0.13793103448275901</v>
      </c>
      <c r="J413" s="69">
        <v>0.25</v>
      </c>
      <c r="K413" s="69">
        <v>9.0909090909090898E-2</v>
      </c>
      <c r="L413" s="69">
        <v>0.18918918918918901</v>
      </c>
      <c r="M413" s="69">
        <v>0</v>
      </c>
      <c r="N413" s="69">
        <v>0</v>
      </c>
      <c r="O413" s="69">
        <v>5.8823529411764698E-2</v>
      </c>
      <c r="P413" s="69">
        <v>0.12195121951219499</v>
      </c>
      <c r="Q413" s="69">
        <v>7.1428571428571397E-2</v>
      </c>
      <c r="R413" s="19">
        <v>3.7037037037037E-2</v>
      </c>
      <c r="S413" s="69">
        <v>0</v>
      </c>
      <c r="T413" s="69">
        <v>0.266666666666667</v>
      </c>
      <c r="U413" s="69">
        <v>9.0909090909090898E-2</v>
      </c>
      <c r="V413" s="69">
        <v>0.11538461538461499</v>
      </c>
      <c r="W413" s="69">
        <v>5.5555555555555497E-2</v>
      </c>
      <c r="X413" s="69">
        <v>0</v>
      </c>
      <c r="Y413" s="69">
        <v>0</v>
      </c>
      <c r="Z413" s="69">
        <v>0.14728682170542601</v>
      </c>
    </row>
    <row r="414" spans="2:26" s="62" customFormat="1" ht="16" thickBot="1" x14ac:dyDescent="0.25">
      <c r="B414" s="68" t="s">
        <v>214</v>
      </c>
      <c r="C414" s="69">
        <v>0.10077519379845</v>
      </c>
      <c r="D414" s="69">
        <v>9.375E-2</v>
      </c>
      <c r="E414" s="21">
        <v>0.5</v>
      </c>
      <c r="F414" s="69">
        <v>6.8965517241379296E-2</v>
      </c>
      <c r="G414" s="21">
        <v>0.2</v>
      </c>
      <c r="H414" s="19">
        <v>4.5454545454545504E-2</v>
      </c>
      <c r="I414" s="69">
        <v>6.8965517241379296E-2</v>
      </c>
      <c r="J414" s="21">
        <v>0.5</v>
      </c>
      <c r="K414" s="19">
        <v>3.6363636363636397E-2</v>
      </c>
      <c r="L414" s="21">
        <v>0.14864864864864902</v>
      </c>
      <c r="M414" s="69">
        <v>0</v>
      </c>
      <c r="N414" s="69">
        <v>0</v>
      </c>
      <c r="O414" s="69">
        <v>5.8823529411764698E-2</v>
      </c>
      <c r="P414" s="69">
        <v>4.8780487804878002E-2</v>
      </c>
      <c r="Q414" s="69">
        <v>7.1428571428571397E-2</v>
      </c>
      <c r="R414" s="69">
        <v>3.7037037037037E-2</v>
      </c>
      <c r="S414" s="69">
        <v>0</v>
      </c>
      <c r="T414" s="69">
        <v>6.6666666666666693E-2</v>
      </c>
      <c r="U414" s="69">
        <v>0</v>
      </c>
      <c r="V414" s="69">
        <v>3.8461538461538498E-2</v>
      </c>
      <c r="W414" s="69">
        <v>5.5555555555555497E-2</v>
      </c>
      <c r="X414" s="69">
        <v>0</v>
      </c>
      <c r="Y414" s="69">
        <v>0</v>
      </c>
      <c r="Z414" s="69">
        <v>0.10077519379845</v>
      </c>
    </row>
    <row r="415" spans="2:26" s="62" customFormat="1" ht="16" thickBot="1" x14ac:dyDescent="0.25">
      <c r="B415" s="68" t="s">
        <v>215</v>
      </c>
      <c r="C415" s="69">
        <v>9.3023255813953487E-2</v>
      </c>
      <c r="D415" s="69">
        <v>0.104166666666667</v>
      </c>
      <c r="E415" s="69">
        <v>0.25</v>
      </c>
      <c r="F415" s="69">
        <v>3.4482758620689703E-2</v>
      </c>
      <c r="G415" s="69">
        <v>6.6666666666666693E-2</v>
      </c>
      <c r="H415" s="69">
        <v>0.12121212121212099</v>
      </c>
      <c r="I415" s="69">
        <v>3.4482758620689703E-2</v>
      </c>
      <c r="J415" s="69">
        <v>0.25</v>
      </c>
      <c r="K415" s="69">
        <v>7.2727272727272696E-2</v>
      </c>
      <c r="L415" s="69">
        <v>0.108108108108108</v>
      </c>
      <c r="M415" s="69">
        <v>0</v>
      </c>
      <c r="N415" s="69">
        <v>0</v>
      </c>
      <c r="O415" s="69">
        <v>0.11764705882352899</v>
      </c>
      <c r="P415" s="69">
        <v>9.7560975609756101E-2</v>
      </c>
      <c r="Q415" s="69">
        <v>0</v>
      </c>
      <c r="R415" s="69">
        <v>3.7037037037037E-2</v>
      </c>
      <c r="S415" s="69">
        <v>0.15384615384615399</v>
      </c>
      <c r="T415" s="69">
        <v>6.6666666666666693E-2</v>
      </c>
      <c r="U415" s="69">
        <v>0.18181818181818202</v>
      </c>
      <c r="V415" s="69">
        <v>3.8461538461538498E-2</v>
      </c>
      <c r="W415" s="69">
        <v>5.5555555555555497E-2</v>
      </c>
      <c r="X415" s="69">
        <v>0</v>
      </c>
      <c r="Y415" s="69">
        <v>0</v>
      </c>
      <c r="Z415" s="69">
        <v>9.3023255813953487E-2</v>
      </c>
    </row>
    <row r="416" spans="2:26" s="62" customFormat="1" ht="16" thickBot="1" x14ac:dyDescent="0.25">
      <c r="B416" s="68" t="s">
        <v>216</v>
      </c>
      <c r="C416" s="69">
        <v>9.3023255813953487E-2</v>
      </c>
      <c r="D416" s="69">
        <v>0.114583333333333</v>
      </c>
      <c r="E416" s="69">
        <v>0</v>
      </c>
      <c r="F416" s="69">
        <v>3.4482758620689703E-2</v>
      </c>
      <c r="G416" s="21">
        <v>0.233333333333333</v>
      </c>
      <c r="H416" s="69">
        <v>6.0606060606060594E-2</v>
      </c>
      <c r="I416" s="69">
        <v>3.4482758620689703E-2</v>
      </c>
      <c r="J416" s="69">
        <v>0</v>
      </c>
      <c r="K416" s="69">
        <v>5.4545454545454494E-2</v>
      </c>
      <c r="L416" s="69">
        <v>0.121621621621622</v>
      </c>
      <c r="M416" s="69">
        <v>0</v>
      </c>
      <c r="N416" s="21">
        <v>0.5</v>
      </c>
      <c r="O416" s="69">
        <v>5.8823529411764698E-2</v>
      </c>
      <c r="P416" s="69">
        <v>7.3170731707317097E-2</v>
      </c>
      <c r="Q416" s="69">
        <v>0</v>
      </c>
      <c r="R416" s="69">
        <v>3.7037037037037E-2</v>
      </c>
      <c r="S416" s="69">
        <v>0</v>
      </c>
      <c r="T416" s="69">
        <v>0.133333333333333</v>
      </c>
      <c r="U416" s="69">
        <v>0</v>
      </c>
      <c r="V416" s="69">
        <v>3.8461538461538498E-2</v>
      </c>
      <c r="W416" s="69">
        <v>0.11111111111111099</v>
      </c>
      <c r="X416" s="69">
        <v>0</v>
      </c>
      <c r="Y416" s="69">
        <v>0</v>
      </c>
      <c r="Z416" s="69">
        <v>9.3023255813953487E-2</v>
      </c>
    </row>
    <row r="417" spans="2:26" s="62" customFormat="1" ht="16" thickBot="1" x14ac:dyDescent="0.25">
      <c r="B417" s="68" t="s">
        <v>217</v>
      </c>
      <c r="C417" s="69">
        <v>8.5271317829457391E-2</v>
      </c>
      <c r="D417" s="69">
        <v>6.25E-2</v>
      </c>
      <c r="E417" s="69">
        <v>0</v>
      </c>
      <c r="F417" s="21">
        <v>0.17241379310344801</v>
      </c>
      <c r="G417" s="69">
        <v>3.3333333333333298E-2</v>
      </c>
      <c r="H417" s="69">
        <v>7.5757575757575801E-2</v>
      </c>
      <c r="I417" s="21">
        <v>0.17241379310344801</v>
      </c>
      <c r="J417" s="69">
        <v>0</v>
      </c>
      <c r="K417" s="69">
        <v>0.12727272727272701</v>
      </c>
      <c r="L417" s="69">
        <v>5.4054054054054099E-2</v>
      </c>
      <c r="M417" s="69">
        <v>0</v>
      </c>
      <c r="N417" s="69">
        <v>0</v>
      </c>
      <c r="O417" s="69">
        <v>0.17647058823529399</v>
      </c>
      <c r="P417" s="69">
        <v>0.12195121951219499</v>
      </c>
      <c r="Q417" s="69">
        <v>7.1428571428571397E-2</v>
      </c>
      <c r="R417" s="69">
        <v>0.11111111111111099</v>
      </c>
      <c r="S417" s="69">
        <v>0.15384615384615399</v>
      </c>
      <c r="T417" s="69">
        <v>0.133333333333333</v>
      </c>
      <c r="U417" s="69">
        <v>0.18181818181818202</v>
      </c>
      <c r="V417" s="69">
        <v>0.15384615384615399</v>
      </c>
      <c r="W417" s="69">
        <v>5.5555555555555497E-2</v>
      </c>
      <c r="X417" s="69">
        <v>0</v>
      </c>
      <c r="Y417" s="69">
        <v>0</v>
      </c>
      <c r="Z417" s="69">
        <v>8.5271317829457391E-2</v>
      </c>
    </row>
    <row r="418" spans="2:26" s="62" customFormat="1" ht="16" thickBot="1" x14ac:dyDescent="0.25">
      <c r="B418" s="68" t="s">
        <v>218</v>
      </c>
      <c r="C418" s="69">
        <v>8.5271317829457391E-2</v>
      </c>
      <c r="D418" s="21">
        <v>0.114583333333333</v>
      </c>
      <c r="E418" s="69">
        <v>0</v>
      </c>
      <c r="F418" s="19">
        <v>0</v>
      </c>
      <c r="G418" s="69">
        <v>3.3333333333333298E-2</v>
      </c>
      <c r="H418" s="21">
        <v>0.15151515151515199</v>
      </c>
      <c r="I418" s="19">
        <v>0</v>
      </c>
      <c r="J418" s="69">
        <v>0</v>
      </c>
      <c r="K418" s="69">
        <v>0.10909090909090899</v>
      </c>
      <c r="L418" s="69">
        <v>6.7567567567567599E-2</v>
      </c>
      <c r="M418" s="69">
        <v>0</v>
      </c>
      <c r="N418" s="69">
        <v>0</v>
      </c>
      <c r="O418" s="69">
        <v>0.17647058823529399</v>
      </c>
      <c r="P418" s="69">
        <v>9.7560975609756101E-2</v>
      </c>
      <c r="Q418" s="69">
        <v>7.1428571428571397E-2</v>
      </c>
      <c r="R418" s="69">
        <v>0.11111111111111099</v>
      </c>
      <c r="S418" s="69">
        <v>0.15384615384615399</v>
      </c>
      <c r="T418" s="69">
        <v>6.6666666666666693E-2</v>
      </c>
      <c r="U418" s="69">
        <v>9.0909090909090898E-2</v>
      </c>
      <c r="V418" s="69">
        <v>0.11538461538461499</v>
      </c>
      <c r="W418" s="69">
        <v>0.11111111111111099</v>
      </c>
      <c r="X418" s="69">
        <v>0</v>
      </c>
      <c r="Y418" s="69">
        <v>0</v>
      </c>
      <c r="Z418" s="69">
        <v>8.5271317829457391E-2</v>
      </c>
    </row>
    <row r="419" spans="2:26" s="62" customFormat="1" ht="16" thickBot="1" x14ac:dyDescent="0.25">
      <c r="B419" s="68" t="s">
        <v>219</v>
      </c>
      <c r="C419" s="69">
        <v>7.7519379844961198E-2</v>
      </c>
      <c r="D419" s="69">
        <v>8.3333333333333301E-2</v>
      </c>
      <c r="E419" s="69">
        <v>0</v>
      </c>
      <c r="F419" s="69">
        <v>6.8965517241379296E-2</v>
      </c>
      <c r="G419" s="69">
        <v>0.1</v>
      </c>
      <c r="H419" s="69">
        <v>7.5757575757575801E-2</v>
      </c>
      <c r="I419" s="69">
        <v>6.8965517241379296E-2</v>
      </c>
      <c r="J419" s="69">
        <v>0</v>
      </c>
      <c r="K419" s="69">
        <v>7.2727272727272696E-2</v>
      </c>
      <c r="L419" s="69">
        <v>8.1081081081081099E-2</v>
      </c>
      <c r="M419" s="69">
        <v>0</v>
      </c>
      <c r="N419" s="21">
        <v>0.5</v>
      </c>
      <c r="O419" s="69">
        <v>0</v>
      </c>
      <c r="P419" s="69">
        <v>7.3170731707317097E-2</v>
      </c>
      <c r="Q419" s="69">
        <v>7.1428571428571397E-2</v>
      </c>
      <c r="R419" s="69">
        <v>0.11111111111111099</v>
      </c>
      <c r="S419" s="69">
        <v>0</v>
      </c>
      <c r="T419" s="69">
        <v>6.6666666666666693E-2</v>
      </c>
      <c r="U419" s="69">
        <v>9.0909090909090898E-2</v>
      </c>
      <c r="V419" s="69">
        <v>3.8461538461538498E-2</v>
      </c>
      <c r="W419" s="69">
        <v>0.11111111111111099</v>
      </c>
      <c r="X419" s="69">
        <v>0</v>
      </c>
      <c r="Y419" s="69">
        <v>0</v>
      </c>
      <c r="Z419" s="69">
        <v>7.7519379844961198E-2</v>
      </c>
    </row>
    <row r="420" spans="2:26" s="62" customFormat="1" ht="16" thickBot="1" x14ac:dyDescent="0.25">
      <c r="B420" s="68" t="s">
        <v>220</v>
      </c>
      <c r="C420" s="69">
        <v>7.7519379844961198E-2</v>
      </c>
      <c r="D420" s="19">
        <v>3.125E-2</v>
      </c>
      <c r="E420" s="21">
        <v>0.75</v>
      </c>
      <c r="F420" s="69">
        <v>0.13793103448275901</v>
      </c>
      <c r="G420" s="19">
        <v>0</v>
      </c>
      <c r="H420" s="69">
        <v>4.5454545454545504E-2</v>
      </c>
      <c r="I420" s="69">
        <v>0.13793103448275901</v>
      </c>
      <c r="J420" s="21">
        <v>0.75</v>
      </c>
      <c r="K420" s="69">
        <v>7.2727272727272696E-2</v>
      </c>
      <c r="L420" s="69">
        <v>8.1081081081081099E-2</v>
      </c>
      <c r="M420" s="69">
        <v>0</v>
      </c>
      <c r="N420" s="69">
        <v>0</v>
      </c>
      <c r="O420" s="69">
        <v>5.8823529411764698E-2</v>
      </c>
      <c r="P420" s="69">
        <v>7.3170731707317097E-2</v>
      </c>
      <c r="Q420" s="69">
        <v>7.1428571428571397E-2</v>
      </c>
      <c r="R420" s="69">
        <v>0.11111111111111099</v>
      </c>
      <c r="S420" s="69">
        <v>0</v>
      </c>
      <c r="T420" s="69">
        <v>6.6666666666666693E-2</v>
      </c>
      <c r="U420" s="69">
        <v>0</v>
      </c>
      <c r="V420" s="69">
        <v>0.11538461538461499</v>
      </c>
      <c r="W420" s="69">
        <v>5.5555555555555497E-2</v>
      </c>
      <c r="X420" s="69">
        <v>0</v>
      </c>
      <c r="Y420" s="69">
        <v>0</v>
      </c>
      <c r="Z420" s="69">
        <v>7.7519379844961198E-2</v>
      </c>
    </row>
    <row r="421" spans="2:26" s="62" customFormat="1" ht="16" thickBot="1" x14ac:dyDescent="0.25">
      <c r="B421" s="68" t="s">
        <v>221</v>
      </c>
      <c r="C421" s="69">
        <v>6.2015503875968998E-2</v>
      </c>
      <c r="D421" s="69">
        <v>6.25E-2</v>
      </c>
      <c r="E421" s="69">
        <v>0</v>
      </c>
      <c r="F421" s="69">
        <v>6.8965517241379296E-2</v>
      </c>
      <c r="G421" s="69">
        <v>6.6666666666666693E-2</v>
      </c>
      <c r="H421" s="69">
        <v>6.0606060606060594E-2</v>
      </c>
      <c r="I421" s="69">
        <v>6.8965517241379296E-2</v>
      </c>
      <c r="J421" s="69">
        <v>0</v>
      </c>
      <c r="K421" s="69">
        <v>9.0909090909090898E-2</v>
      </c>
      <c r="L421" s="69">
        <v>4.0540540540540501E-2</v>
      </c>
      <c r="M421" s="69">
        <v>0</v>
      </c>
      <c r="N421" s="69">
        <v>0</v>
      </c>
      <c r="O421" s="69">
        <v>0.11764705882352899</v>
      </c>
      <c r="P421" s="69">
        <v>7.3170731707317097E-2</v>
      </c>
      <c r="Q421" s="69">
        <v>7.1428571428571397E-2</v>
      </c>
      <c r="R421" s="69">
        <v>0.11111111111111099</v>
      </c>
      <c r="S421" s="69">
        <v>0</v>
      </c>
      <c r="T421" s="69">
        <v>0.133333333333333</v>
      </c>
      <c r="U421" s="69">
        <v>0</v>
      </c>
      <c r="V421" s="69">
        <v>0.11538461538461499</v>
      </c>
      <c r="W421" s="69">
        <v>0.11111111111111099</v>
      </c>
      <c r="X421" s="69">
        <v>0</v>
      </c>
      <c r="Y421" s="69">
        <v>0</v>
      </c>
      <c r="Z421" s="69">
        <v>6.2015503875968998E-2</v>
      </c>
    </row>
    <row r="422" spans="2:26" s="62" customFormat="1" ht="16" thickBot="1" x14ac:dyDescent="0.25">
      <c r="B422" s="68" t="s">
        <v>222</v>
      </c>
      <c r="C422" s="69">
        <v>5.4263565891472902E-2</v>
      </c>
      <c r="D422" s="69">
        <v>6.25E-2</v>
      </c>
      <c r="E422" s="21">
        <v>0.25</v>
      </c>
      <c r="F422" s="69">
        <v>0</v>
      </c>
      <c r="G422" s="69">
        <v>0.1</v>
      </c>
      <c r="H422" s="69">
        <v>4.5454545454545504E-2</v>
      </c>
      <c r="I422" s="69">
        <v>0</v>
      </c>
      <c r="J422" s="21">
        <v>0.25</v>
      </c>
      <c r="K422" s="19">
        <v>0</v>
      </c>
      <c r="L422" s="21">
        <v>9.45945945945946E-2</v>
      </c>
      <c r="M422" s="69">
        <v>0</v>
      </c>
      <c r="N422" s="69">
        <v>0</v>
      </c>
      <c r="O422" s="69">
        <v>0</v>
      </c>
      <c r="P422" s="19">
        <v>0</v>
      </c>
      <c r="Q422" s="69">
        <v>0</v>
      </c>
      <c r="R422" s="69">
        <v>0</v>
      </c>
      <c r="S422" s="69">
        <v>0</v>
      </c>
      <c r="T422" s="69">
        <v>0</v>
      </c>
      <c r="U422" s="69">
        <v>0</v>
      </c>
      <c r="V422" s="69">
        <v>0</v>
      </c>
      <c r="W422" s="69">
        <v>0</v>
      </c>
      <c r="X422" s="69">
        <v>0</v>
      </c>
      <c r="Y422" s="69">
        <v>0</v>
      </c>
      <c r="Z422" s="69">
        <v>5.4263565891472902E-2</v>
      </c>
    </row>
    <row r="423" spans="2:26" s="62" customFormat="1" ht="16" thickBot="1" x14ac:dyDescent="0.25">
      <c r="B423" s="68" t="s">
        <v>223</v>
      </c>
      <c r="C423" s="69">
        <v>4.6511627906976702E-2</v>
      </c>
      <c r="D423" s="19">
        <v>2.0833333333333301E-2</v>
      </c>
      <c r="E423" s="21">
        <v>0.25</v>
      </c>
      <c r="F423" s="21">
        <v>0.10344827586206901</v>
      </c>
      <c r="G423" s="69">
        <v>6.6666666666666693E-2</v>
      </c>
      <c r="H423" s="19">
        <v>0</v>
      </c>
      <c r="I423" s="21">
        <v>0.10344827586206901</v>
      </c>
      <c r="J423" s="21">
        <v>0.25</v>
      </c>
      <c r="K423" s="69">
        <v>5.4545454545454494E-2</v>
      </c>
      <c r="L423" s="69">
        <v>4.0540540540540501E-2</v>
      </c>
      <c r="M423" s="69">
        <v>0</v>
      </c>
      <c r="N423" s="69">
        <v>0</v>
      </c>
      <c r="O423" s="69">
        <v>0</v>
      </c>
      <c r="P423" s="69">
        <v>7.3170731707317097E-2</v>
      </c>
      <c r="Q423" s="69">
        <v>7.1428571428571397E-2</v>
      </c>
      <c r="R423" s="69">
        <v>3.7037037037037E-2</v>
      </c>
      <c r="S423" s="21">
        <v>0.15384615384615399</v>
      </c>
      <c r="T423" s="69">
        <v>0</v>
      </c>
      <c r="U423" s="69">
        <v>9.0909090909090898E-2</v>
      </c>
      <c r="V423" s="69">
        <v>0</v>
      </c>
      <c r="W423" s="69">
        <v>0.11111111111111099</v>
      </c>
      <c r="X423" s="69">
        <v>0</v>
      </c>
      <c r="Y423" s="69">
        <v>0</v>
      </c>
      <c r="Z423" s="69">
        <v>4.6511627906976702E-2</v>
      </c>
    </row>
    <row r="424" spans="2:26" s="62" customFormat="1" ht="16" thickBot="1" x14ac:dyDescent="0.25">
      <c r="B424" s="68" t="s">
        <v>224</v>
      </c>
      <c r="C424" s="69">
        <v>3.8759689922480599E-2</v>
      </c>
      <c r="D424" s="69">
        <v>3.125E-2</v>
      </c>
      <c r="E424" s="69">
        <v>0</v>
      </c>
      <c r="F424" s="69">
        <v>6.8965517241379296E-2</v>
      </c>
      <c r="G424" s="69">
        <v>6.6666666666666693E-2</v>
      </c>
      <c r="H424" s="69">
        <v>1.51515151515151E-2</v>
      </c>
      <c r="I424" s="69">
        <v>6.8965517241379296E-2</v>
      </c>
      <c r="J424" s="69">
        <v>0</v>
      </c>
      <c r="K424" s="69">
        <v>5.4545454545454494E-2</v>
      </c>
      <c r="L424" s="69">
        <v>2.7027027027027001E-2</v>
      </c>
      <c r="M424" s="69">
        <v>0</v>
      </c>
      <c r="N424" s="69">
        <v>0</v>
      </c>
      <c r="O424" s="69">
        <v>0</v>
      </c>
      <c r="P424" s="69">
        <v>7.3170731707317097E-2</v>
      </c>
      <c r="Q424" s="69">
        <v>7.1428571428571397E-2</v>
      </c>
      <c r="R424" s="69">
        <v>3.7037037037037E-2</v>
      </c>
      <c r="S424" s="69">
        <v>0</v>
      </c>
      <c r="T424" s="21">
        <v>0.133333333333333</v>
      </c>
      <c r="U424" s="69">
        <v>0</v>
      </c>
      <c r="V424" s="69">
        <v>0</v>
      </c>
      <c r="W424" s="21">
        <v>0.16666666666666699</v>
      </c>
      <c r="X424" s="69">
        <v>0</v>
      </c>
      <c r="Y424" s="69">
        <v>0</v>
      </c>
      <c r="Z424" s="69">
        <v>3.8759689922480599E-2</v>
      </c>
    </row>
    <row r="425" spans="2:26" s="62" customFormat="1" ht="16" thickBot="1" x14ac:dyDescent="0.25">
      <c r="B425" s="68" t="s">
        <v>225</v>
      </c>
      <c r="C425" s="69">
        <v>3.1007751937984499E-2</v>
      </c>
      <c r="D425" s="69">
        <v>3.125E-2</v>
      </c>
      <c r="E425" s="69">
        <v>0</v>
      </c>
      <c r="F425" s="69">
        <v>3.4482758620689703E-2</v>
      </c>
      <c r="G425" s="69">
        <v>3.3333333333333298E-2</v>
      </c>
      <c r="H425" s="69">
        <v>3.0303030303030297E-2</v>
      </c>
      <c r="I425" s="69">
        <v>3.4482758620689703E-2</v>
      </c>
      <c r="J425" s="69">
        <v>0</v>
      </c>
      <c r="K425" s="69">
        <v>3.6363636363636397E-2</v>
      </c>
      <c r="L425" s="69">
        <v>2.7027027027027001E-2</v>
      </c>
      <c r="M425" s="69">
        <v>0</v>
      </c>
      <c r="N425" s="69">
        <v>0</v>
      </c>
      <c r="O425" s="21">
        <v>0.11764705882352899</v>
      </c>
      <c r="P425" s="69">
        <v>4.8780487804878002E-2</v>
      </c>
      <c r="Q425" s="69">
        <v>7.1428571428571397E-2</v>
      </c>
      <c r="R425" s="69">
        <v>0</v>
      </c>
      <c r="S425" s="69">
        <v>0</v>
      </c>
      <c r="T425" s="21">
        <v>0.133333333333333</v>
      </c>
      <c r="U425" s="69">
        <v>0</v>
      </c>
      <c r="V425" s="69">
        <v>7.69230769230769E-2</v>
      </c>
      <c r="W425" s="69">
        <v>0</v>
      </c>
      <c r="X425" s="69">
        <v>0</v>
      </c>
      <c r="Y425" s="69">
        <v>0</v>
      </c>
      <c r="Z425" s="69">
        <v>3.1007751937984499E-2</v>
      </c>
    </row>
    <row r="426" spans="2:26" s="62" customFormat="1" ht="16" thickBot="1" x14ac:dyDescent="0.25">
      <c r="B426" s="68" t="s">
        <v>95</v>
      </c>
      <c r="C426" s="69">
        <v>2.32558139534884E-2</v>
      </c>
      <c r="D426" s="69">
        <v>3.125E-2</v>
      </c>
      <c r="E426" s="69">
        <v>0</v>
      </c>
      <c r="F426" s="69">
        <v>0</v>
      </c>
      <c r="G426" s="69">
        <v>3.3333333333333298E-2</v>
      </c>
      <c r="H426" s="69">
        <v>3.0303030303030297E-2</v>
      </c>
      <c r="I426" s="69">
        <v>0</v>
      </c>
      <c r="J426" s="69">
        <v>0</v>
      </c>
      <c r="K426" s="69">
        <v>1.8181818181818198E-2</v>
      </c>
      <c r="L426" s="69">
        <v>2.7027027027027001E-2</v>
      </c>
      <c r="M426" s="69">
        <v>0</v>
      </c>
      <c r="N426" s="69">
        <v>0</v>
      </c>
      <c r="O426" s="69">
        <v>5.8823529411764698E-2</v>
      </c>
      <c r="P426" s="69">
        <v>2.4390243902439001E-2</v>
      </c>
      <c r="Q426" s="69">
        <v>7.1428571428571397E-2</v>
      </c>
      <c r="R426" s="69">
        <v>0</v>
      </c>
      <c r="S426" s="69">
        <v>0</v>
      </c>
      <c r="T426" s="69">
        <v>6.6666666666666693E-2</v>
      </c>
      <c r="U426" s="69">
        <v>0</v>
      </c>
      <c r="V426" s="69">
        <v>3.8461538461538498E-2</v>
      </c>
      <c r="W426" s="69">
        <v>0</v>
      </c>
      <c r="X426" s="69">
        <v>0</v>
      </c>
      <c r="Y426" s="69">
        <v>0</v>
      </c>
      <c r="Z426" s="69">
        <v>2.32558139534884E-2</v>
      </c>
    </row>
    <row r="427" spans="2:26" s="62" customFormat="1" ht="16" thickBot="1" x14ac:dyDescent="0.25">
      <c r="B427" s="68" t="s">
        <v>226</v>
      </c>
      <c r="C427" s="69">
        <v>2.32558139534884E-2</v>
      </c>
      <c r="D427" s="19">
        <v>1.0416666666666701E-2</v>
      </c>
      <c r="E427" s="69">
        <v>0</v>
      </c>
      <c r="F427" s="21">
        <v>6.8965517241379296E-2</v>
      </c>
      <c r="G427" s="69">
        <v>0</v>
      </c>
      <c r="H427" s="69">
        <v>1.51515151515151E-2</v>
      </c>
      <c r="I427" s="21">
        <v>6.8965517241379296E-2</v>
      </c>
      <c r="J427" s="69">
        <v>0</v>
      </c>
      <c r="K427" s="69">
        <v>3.6363636363636397E-2</v>
      </c>
      <c r="L427" s="69">
        <v>1.35135135135135E-2</v>
      </c>
      <c r="M427" s="69">
        <v>0</v>
      </c>
      <c r="N427" s="69">
        <v>0</v>
      </c>
      <c r="O427" s="69">
        <v>0</v>
      </c>
      <c r="P427" s="69">
        <v>4.8780487804878002E-2</v>
      </c>
      <c r="Q427" s="69">
        <v>0</v>
      </c>
      <c r="R427" s="69">
        <v>3.7037037037037E-2</v>
      </c>
      <c r="S427" s="69">
        <v>7.69230769230769E-2</v>
      </c>
      <c r="T427" s="69">
        <v>0</v>
      </c>
      <c r="U427" s="21">
        <v>0.18181818181818202</v>
      </c>
      <c r="V427" s="69">
        <v>0</v>
      </c>
      <c r="W427" s="69">
        <v>0</v>
      </c>
      <c r="X427" s="69">
        <v>0</v>
      </c>
      <c r="Y427" s="69">
        <v>0</v>
      </c>
      <c r="Z427" s="69">
        <v>2.32558139534884E-2</v>
      </c>
    </row>
    <row r="428" spans="2:26" s="62" customFormat="1" ht="16" thickBot="1" x14ac:dyDescent="0.25">
      <c r="B428" s="68" t="s">
        <v>227</v>
      </c>
      <c r="C428" s="69">
        <v>1.5503875968992199E-2</v>
      </c>
      <c r="D428" s="69">
        <v>2.0833333333333301E-2</v>
      </c>
      <c r="E428" s="69">
        <v>0</v>
      </c>
      <c r="F428" s="69">
        <v>0</v>
      </c>
      <c r="G428" s="69">
        <v>0</v>
      </c>
      <c r="H428" s="69">
        <v>3.0303030303030297E-2</v>
      </c>
      <c r="I428" s="69">
        <v>0</v>
      </c>
      <c r="J428" s="69">
        <v>0</v>
      </c>
      <c r="K428" s="69">
        <v>1.8181818181818198E-2</v>
      </c>
      <c r="L428" s="69">
        <v>1.35135135135135E-2</v>
      </c>
      <c r="M428" s="69">
        <v>0</v>
      </c>
      <c r="N428" s="69">
        <v>0</v>
      </c>
      <c r="O428" s="69">
        <v>5.8823529411764698E-2</v>
      </c>
      <c r="P428" s="69">
        <v>0</v>
      </c>
      <c r="Q428" s="21">
        <v>7.1428571428571397E-2</v>
      </c>
      <c r="R428" s="69">
        <v>3.7037037037037E-2</v>
      </c>
      <c r="S428" s="69">
        <v>0</v>
      </c>
      <c r="T428" s="69">
        <v>0</v>
      </c>
      <c r="U428" s="21">
        <v>9.0909090909090898E-2</v>
      </c>
      <c r="V428" s="69">
        <v>0</v>
      </c>
      <c r="W428" s="69">
        <v>0</v>
      </c>
      <c r="X428" s="69">
        <v>0</v>
      </c>
      <c r="Y428" s="69">
        <v>0</v>
      </c>
      <c r="Z428" s="69">
        <v>1.5503875968992199E-2</v>
      </c>
    </row>
    <row r="429" spans="2:26" s="62" customFormat="1" ht="16" thickBot="1" x14ac:dyDescent="0.25">
      <c r="B429" s="68" t="s">
        <v>228</v>
      </c>
      <c r="C429" s="69">
        <v>1.5503875968992199E-2</v>
      </c>
      <c r="D429" s="69">
        <v>2.0833333333333301E-2</v>
      </c>
      <c r="E429" s="69">
        <v>0</v>
      </c>
      <c r="F429" s="69">
        <v>0</v>
      </c>
      <c r="G429" s="69">
        <v>0</v>
      </c>
      <c r="H429" s="69">
        <v>3.0303030303030297E-2</v>
      </c>
      <c r="I429" s="69">
        <v>0</v>
      </c>
      <c r="J429" s="69">
        <v>0</v>
      </c>
      <c r="K429" s="69">
        <v>1.8181818181818198E-2</v>
      </c>
      <c r="L429" s="69">
        <v>1.35135135135135E-2</v>
      </c>
      <c r="M429" s="69">
        <v>0</v>
      </c>
      <c r="N429" s="69">
        <v>0</v>
      </c>
      <c r="O429" s="69">
        <v>0</v>
      </c>
      <c r="P429" s="69">
        <v>0</v>
      </c>
      <c r="Q429" s="21">
        <v>7.1428571428571397E-2</v>
      </c>
      <c r="R429" s="69">
        <v>3.7037037037037E-2</v>
      </c>
      <c r="S429" s="69">
        <v>0</v>
      </c>
      <c r="T429" s="69">
        <v>0</v>
      </c>
      <c r="U429" s="69">
        <v>0</v>
      </c>
      <c r="V429" s="69">
        <v>3.8461538461538498E-2</v>
      </c>
      <c r="W429" s="69">
        <v>0</v>
      </c>
      <c r="X429" s="69">
        <v>0</v>
      </c>
      <c r="Y429" s="69">
        <v>0</v>
      </c>
      <c r="Z429" s="69">
        <v>1.5503875968992199E-2</v>
      </c>
    </row>
    <row r="430" spans="2:26" s="62" customFormat="1" ht="16" thickBot="1" x14ac:dyDescent="0.25">
      <c r="B430" s="68" t="s">
        <v>229</v>
      </c>
      <c r="C430" s="69">
        <v>7.7519379844961205E-3</v>
      </c>
      <c r="D430" s="69">
        <v>1.0416666666666701E-2</v>
      </c>
      <c r="E430" s="69">
        <v>0</v>
      </c>
      <c r="F430" s="69">
        <v>0</v>
      </c>
      <c r="G430" s="69">
        <v>0</v>
      </c>
      <c r="H430" s="69">
        <v>1.51515151515151E-2</v>
      </c>
      <c r="I430" s="69">
        <v>0</v>
      </c>
      <c r="J430" s="69">
        <v>0</v>
      </c>
      <c r="K430" s="69">
        <v>1.8181818181818198E-2</v>
      </c>
      <c r="L430" s="69">
        <v>0</v>
      </c>
      <c r="M430" s="69">
        <v>0</v>
      </c>
      <c r="N430" s="69">
        <v>0</v>
      </c>
      <c r="O430" s="21">
        <v>5.8823529411764698E-2</v>
      </c>
      <c r="P430" s="69">
        <v>2.4390243902439001E-2</v>
      </c>
      <c r="Q430" s="69">
        <v>0</v>
      </c>
      <c r="R430" s="69">
        <v>0</v>
      </c>
      <c r="S430" s="21">
        <v>7.69230769230769E-2</v>
      </c>
      <c r="T430" s="69">
        <v>0</v>
      </c>
      <c r="U430" s="69">
        <v>0</v>
      </c>
      <c r="V430" s="21">
        <v>3.8461538461538498E-2</v>
      </c>
      <c r="W430" s="69">
        <v>0</v>
      </c>
      <c r="X430" s="69">
        <v>0</v>
      </c>
      <c r="Y430" s="69">
        <v>0</v>
      </c>
      <c r="Z430" s="69">
        <v>7.7519379844961205E-3</v>
      </c>
    </row>
    <row r="431" spans="2:26" s="62" customFormat="1" ht="16" thickBot="1" x14ac:dyDescent="0.25">
      <c r="B431" s="68" t="s">
        <v>230</v>
      </c>
      <c r="C431" s="69">
        <v>0</v>
      </c>
      <c r="D431" s="69">
        <v>0</v>
      </c>
      <c r="E431" s="69">
        <v>0</v>
      </c>
      <c r="F431" s="69">
        <v>0</v>
      </c>
      <c r="G431" s="69">
        <v>0</v>
      </c>
      <c r="H431" s="69">
        <v>0</v>
      </c>
      <c r="I431" s="69">
        <v>0</v>
      </c>
      <c r="J431" s="69">
        <v>0</v>
      </c>
      <c r="K431" s="69">
        <v>0</v>
      </c>
      <c r="L431" s="69">
        <v>0</v>
      </c>
      <c r="M431" s="69">
        <v>0</v>
      </c>
      <c r="N431" s="69">
        <v>0</v>
      </c>
      <c r="O431" s="69">
        <v>0</v>
      </c>
      <c r="P431" s="69">
        <v>0</v>
      </c>
      <c r="Q431" s="69">
        <v>0</v>
      </c>
      <c r="R431" s="69">
        <v>0</v>
      </c>
      <c r="S431" s="69">
        <v>0</v>
      </c>
      <c r="T431" s="69">
        <v>0</v>
      </c>
      <c r="U431" s="69">
        <v>0</v>
      </c>
      <c r="V431" s="69">
        <v>0</v>
      </c>
      <c r="W431" s="69">
        <v>0</v>
      </c>
      <c r="X431" s="69">
        <v>0</v>
      </c>
      <c r="Y431" s="69">
        <v>0</v>
      </c>
      <c r="Z431" s="69">
        <v>0</v>
      </c>
    </row>
    <row r="432" spans="2:26" s="62" customFormat="1" ht="16" thickBot="1" x14ac:dyDescent="0.25">
      <c r="B432" s="68" t="s">
        <v>101</v>
      </c>
      <c r="C432" s="69">
        <v>0.34108527131782901</v>
      </c>
      <c r="D432" s="69">
        <v>0.32291666666666702</v>
      </c>
      <c r="E432" s="69">
        <v>0.25</v>
      </c>
      <c r="F432" s="69">
        <v>0.41379310344827602</v>
      </c>
      <c r="G432" s="69">
        <v>0.3</v>
      </c>
      <c r="H432" s="69">
        <v>0.33333333333333298</v>
      </c>
      <c r="I432" s="69">
        <v>0.41379310344827602</v>
      </c>
      <c r="J432" s="69">
        <v>0.25</v>
      </c>
      <c r="K432" s="69">
        <v>0.381818181818182</v>
      </c>
      <c r="L432" s="69">
        <v>0.31081081081081097</v>
      </c>
      <c r="M432" s="69">
        <v>0</v>
      </c>
      <c r="N432" s="69">
        <v>0.5</v>
      </c>
      <c r="O432" s="21">
        <v>0.58823529411764708</v>
      </c>
      <c r="P432" s="69">
        <v>0.31707317073170699</v>
      </c>
      <c r="Q432" s="69">
        <v>0.42857142857142899</v>
      </c>
      <c r="R432" s="69">
        <v>0.37037037037037002</v>
      </c>
      <c r="S432" s="69">
        <v>0.30769230769230799</v>
      </c>
      <c r="T432" s="69">
        <v>0.46666666666666701</v>
      </c>
      <c r="U432" s="21">
        <v>0.63636363636363602</v>
      </c>
      <c r="V432" s="69">
        <v>0.34615384615384598</v>
      </c>
      <c r="W432" s="69">
        <v>0.27777777777777801</v>
      </c>
      <c r="X432" s="69">
        <v>0</v>
      </c>
      <c r="Y432" s="69">
        <v>0</v>
      </c>
      <c r="Z432" s="69">
        <v>0.34108527131782901</v>
      </c>
    </row>
    <row r="433" spans="2:26" s="62" customFormat="1" ht="15" thickBot="1" x14ac:dyDescent="0.25"/>
    <row r="434" spans="2:26" ht="15" thickBot="1" x14ac:dyDescent="0.25">
      <c r="B434" s="102" t="s">
        <v>231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2:26" ht="15" thickBot="1" x14ac:dyDescent="0.25">
      <c r="B435" s="104" t="s">
        <v>66</v>
      </c>
      <c r="C435" s="84"/>
      <c r="D435" s="106" t="s">
        <v>32</v>
      </c>
      <c r="E435" s="107"/>
      <c r="F435" s="107"/>
      <c r="G435" s="106" t="s">
        <v>67</v>
      </c>
      <c r="H435" s="107"/>
      <c r="I435" s="107"/>
      <c r="J435" s="107"/>
      <c r="K435" s="106" t="s">
        <v>48</v>
      </c>
      <c r="L435" s="107"/>
      <c r="M435" s="106" t="s">
        <v>68</v>
      </c>
      <c r="N435" s="107"/>
      <c r="O435" s="107"/>
      <c r="P435" s="107"/>
      <c r="Q435" s="107"/>
      <c r="R435" s="106" t="s">
        <v>61</v>
      </c>
      <c r="S435" s="107"/>
      <c r="T435" s="107"/>
      <c r="U435" s="106" t="s">
        <v>57</v>
      </c>
      <c r="V435" s="107"/>
      <c r="W435" s="107"/>
      <c r="X435" s="106" t="s">
        <v>69</v>
      </c>
      <c r="Y435" s="107"/>
      <c r="Z435" s="107"/>
    </row>
    <row r="436" spans="2:26" ht="31" thickBot="1" x14ac:dyDescent="0.25">
      <c r="B436" s="105"/>
      <c r="C436" s="84" t="s">
        <v>36</v>
      </c>
      <c r="D436" s="84" t="s">
        <v>33</v>
      </c>
      <c r="E436" s="84" t="s">
        <v>34</v>
      </c>
      <c r="F436" s="84" t="s">
        <v>35</v>
      </c>
      <c r="G436" s="84" t="s">
        <v>70</v>
      </c>
      <c r="H436" s="84" t="s">
        <v>71</v>
      </c>
      <c r="I436" s="84" t="s">
        <v>72</v>
      </c>
      <c r="J436" s="84" t="s">
        <v>73</v>
      </c>
      <c r="K436" s="84" t="s">
        <v>49</v>
      </c>
      <c r="L436" s="84" t="s">
        <v>50</v>
      </c>
      <c r="M436" s="84" t="s">
        <v>74</v>
      </c>
      <c r="N436" s="84" t="s">
        <v>75</v>
      </c>
      <c r="O436" s="84" t="s">
        <v>76</v>
      </c>
      <c r="P436" s="84" t="s">
        <v>77</v>
      </c>
      <c r="Q436" s="84" t="s">
        <v>78</v>
      </c>
      <c r="R436" s="84" t="s">
        <v>62</v>
      </c>
      <c r="S436" s="84" t="s">
        <v>63</v>
      </c>
      <c r="T436" s="84" t="s">
        <v>64</v>
      </c>
      <c r="U436" s="84" t="s">
        <v>58</v>
      </c>
      <c r="V436" s="84" t="s">
        <v>59</v>
      </c>
      <c r="W436" s="84" t="s">
        <v>60</v>
      </c>
      <c r="X436" s="84" t="s">
        <v>45</v>
      </c>
      <c r="Y436" s="84" t="s">
        <v>46</v>
      </c>
      <c r="Z436" s="84" t="s">
        <v>47</v>
      </c>
    </row>
    <row r="437" spans="2:26" s="78" customFormat="1" ht="16" thickBot="1" x14ac:dyDescent="0.25">
      <c r="B437" s="76" t="s">
        <v>79</v>
      </c>
      <c r="C437" s="77">
        <v>162</v>
      </c>
      <c r="D437" s="77">
        <v>123</v>
      </c>
      <c r="E437" s="77">
        <v>4</v>
      </c>
      <c r="F437" s="77">
        <v>35</v>
      </c>
      <c r="G437" s="77">
        <v>34</v>
      </c>
      <c r="H437" s="77">
        <v>89</v>
      </c>
      <c r="I437" s="77">
        <v>35</v>
      </c>
      <c r="J437" s="77">
        <v>4</v>
      </c>
      <c r="K437" s="77">
        <v>72</v>
      </c>
      <c r="L437" s="77">
        <v>90</v>
      </c>
      <c r="M437" s="77">
        <v>0</v>
      </c>
      <c r="N437" s="77">
        <v>2</v>
      </c>
      <c r="O437" s="77">
        <v>20</v>
      </c>
      <c r="P437" s="77">
        <v>50</v>
      </c>
      <c r="Q437" s="77">
        <v>24</v>
      </c>
      <c r="R437" s="77">
        <v>37</v>
      </c>
      <c r="S437" s="77">
        <v>19</v>
      </c>
      <c r="T437" s="77">
        <v>16</v>
      </c>
      <c r="U437" s="77">
        <v>15</v>
      </c>
      <c r="V437" s="77">
        <v>36</v>
      </c>
      <c r="W437" s="77">
        <v>21</v>
      </c>
      <c r="X437" s="77">
        <v>0</v>
      </c>
      <c r="Y437" s="77">
        <v>0</v>
      </c>
      <c r="Z437" s="77">
        <v>162</v>
      </c>
    </row>
    <row r="438" spans="2:26" ht="16" thickBot="1" x14ac:dyDescent="0.25">
      <c r="B438" s="68" t="s">
        <v>49</v>
      </c>
      <c r="C438" s="69">
        <v>0.81481481481481499</v>
      </c>
      <c r="D438" s="19">
        <v>0.77235772357723609</v>
      </c>
      <c r="E438" s="69">
        <v>1</v>
      </c>
      <c r="F438" s="21">
        <v>0.94285714285714306</v>
      </c>
      <c r="G438" s="69">
        <v>0.76470588235294101</v>
      </c>
      <c r="H438" s="69">
        <v>0.77528089887640406</v>
      </c>
      <c r="I438" s="21">
        <v>0.94285714285714306</v>
      </c>
      <c r="J438" s="69">
        <v>1</v>
      </c>
      <c r="K438" s="69">
        <v>0.84722222222222199</v>
      </c>
      <c r="L438" s="69">
        <v>0.78888888888888897</v>
      </c>
      <c r="M438" s="69">
        <v>0</v>
      </c>
      <c r="N438" s="69">
        <v>0.5</v>
      </c>
      <c r="O438" s="69">
        <v>0.85</v>
      </c>
      <c r="P438" s="69">
        <v>0.88</v>
      </c>
      <c r="Q438" s="69">
        <v>0.70833333333333304</v>
      </c>
      <c r="R438" s="69">
        <v>0.89189189189189189</v>
      </c>
      <c r="S438" s="69">
        <v>0.73684210526315796</v>
      </c>
      <c r="T438" s="69">
        <v>0.875</v>
      </c>
      <c r="U438" s="69">
        <v>0.93333333333333302</v>
      </c>
      <c r="V438" s="69">
        <v>0.77777777777777801</v>
      </c>
      <c r="W438" s="69">
        <v>0.90476190476190499</v>
      </c>
      <c r="X438" s="69">
        <v>0</v>
      </c>
      <c r="Y438" s="69">
        <v>0</v>
      </c>
      <c r="Z438" s="69">
        <v>0.81481481481481499</v>
      </c>
    </row>
    <row r="439" spans="2:26" ht="16" thickBot="1" x14ac:dyDescent="0.25">
      <c r="B439" s="68" t="s">
        <v>192</v>
      </c>
      <c r="C439" s="69">
        <v>0.18518518518518501</v>
      </c>
      <c r="D439" s="21">
        <v>0.22764227642276399</v>
      </c>
      <c r="E439" s="69">
        <v>0</v>
      </c>
      <c r="F439" s="19">
        <v>5.7142857142857099E-2</v>
      </c>
      <c r="G439" s="69">
        <v>0.23529411764705899</v>
      </c>
      <c r="H439" s="69">
        <v>0.22471910112359597</v>
      </c>
      <c r="I439" s="19">
        <v>5.7142857142857099E-2</v>
      </c>
      <c r="J439" s="69">
        <v>0</v>
      </c>
      <c r="K439" s="69">
        <v>0.15277777777777801</v>
      </c>
      <c r="L439" s="69">
        <v>0.211111111111111</v>
      </c>
      <c r="M439" s="69">
        <v>0</v>
      </c>
      <c r="N439" s="69">
        <v>0.5</v>
      </c>
      <c r="O439" s="69">
        <v>0.15</v>
      </c>
      <c r="P439" s="69">
        <v>0.12</v>
      </c>
      <c r="Q439" s="69">
        <v>0.29166666666666702</v>
      </c>
      <c r="R439" s="69">
        <v>0.108108108108108</v>
      </c>
      <c r="S439" s="69">
        <v>0.26315789473684204</v>
      </c>
      <c r="T439" s="69">
        <v>0.125</v>
      </c>
      <c r="U439" s="69">
        <v>6.6666666666666693E-2</v>
      </c>
      <c r="V439" s="69">
        <v>0.22222222222222199</v>
      </c>
      <c r="W439" s="69">
        <v>9.5238095238095205E-2</v>
      </c>
      <c r="X439" s="69">
        <v>0</v>
      </c>
      <c r="Y439" s="69">
        <v>0</v>
      </c>
      <c r="Z439" s="69">
        <v>0.18518518518518501</v>
      </c>
    </row>
    <row r="440" spans="2:26" ht="16" thickBot="1" x14ac:dyDescent="0.25">
      <c r="B440" s="68" t="s">
        <v>50</v>
      </c>
      <c r="C440" s="69">
        <v>0</v>
      </c>
      <c r="D440" s="69">
        <v>0</v>
      </c>
      <c r="E440" s="69">
        <v>0</v>
      </c>
      <c r="F440" s="69">
        <v>0</v>
      </c>
      <c r="G440" s="69">
        <v>0</v>
      </c>
      <c r="H440" s="69">
        <v>0</v>
      </c>
      <c r="I440" s="69">
        <v>0</v>
      </c>
      <c r="J440" s="69">
        <v>0</v>
      </c>
      <c r="K440" s="69">
        <v>0</v>
      </c>
      <c r="L440" s="69">
        <v>0</v>
      </c>
      <c r="M440" s="69">
        <v>0</v>
      </c>
      <c r="N440" s="69">
        <v>0</v>
      </c>
      <c r="O440" s="69">
        <v>0</v>
      </c>
      <c r="P440" s="69">
        <v>0</v>
      </c>
      <c r="Q440" s="69">
        <v>0</v>
      </c>
      <c r="R440" s="69">
        <v>0</v>
      </c>
      <c r="S440" s="69">
        <v>0</v>
      </c>
      <c r="T440" s="69">
        <v>0</v>
      </c>
      <c r="U440" s="69">
        <v>0</v>
      </c>
      <c r="V440" s="69">
        <v>0</v>
      </c>
      <c r="W440" s="69">
        <v>0</v>
      </c>
      <c r="X440" s="69">
        <v>0</v>
      </c>
      <c r="Y440" s="69">
        <v>0</v>
      </c>
      <c r="Z440" s="69">
        <v>0</v>
      </c>
    </row>
    <row r="441" spans="2:26" s="62" customFormat="1" ht="15" thickBot="1" x14ac:dyDescent="0.25"/>
    <row r="442" spans="2:26" s="62" customFormat="1" ht="15" thickBot="1" x14ac:dyDescent="0.25">
      <c r="B442" s="102" t="s">
        <v>232</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2:26" s="62" customFormat="1" ht="53.75" customHeight="1" thickBot="1" x14ac:dyDescent="0.25">
      <c r="B443" s="104" t="s">
        <v>104</v>
      </c>
      <c r="C443" s="84"/>
      <c r="D443" s="106" t="s">
        <v>32</v>
      </c>
      <c r="E443" s="107"/>
      <c r="F443" s="107"/>
      <c r="G443" s="106" t="s">
        <v>67</v>
      </c>
      <c r="H443" s="107"/>
      <c r="I443" s="107"/>
      <c r="J443" s="107"/>
      <c r="K443" s="106" t="s">
        <v>48</v>
      </c>
      <c r="L443" s="107"/>
      <c r="M443" s="106" t="s">
        <v>94</v>
      </c>
      <c r="N443" s="107"/>
      <c r="O443" s="107"/>
      <c r="P443" s="107"/>
      <c r="Q443" s="107"/>
      <c r="R443" s="106" t="s">
        <v>61</v>
      </c>
      <c r="S443" s="107"/>
      <c r="T443" s="107"/>
      <c r="U443" s="106" t="s">
        <v>57</v>
      </c>
      <c r="V443" s="107"/>
      <c r="W443" s="107"/>
      <c r="X443" s="106" t="s">
        <v>69</v>
      </c>
      <c r="Y443" s="107"/>
      <c r="Z443" s="107"/>
    </row>
    <row r="444" spans="2:26" s="62" customFormat="1" ht="31" thickBot="1" x14ac:dyDescent="0.25">
      <c r="B444" s="105"/>
      <c r="C444" s="84" t="s">
        <v>36</v>
      </c>
      <c r="D444" s="84" t="s">
        <v>33</v>
      </c>
      <c r="E444" s="84" t="s">
        <v>34</v>
      </c>
      <c r="F444" s="84" t="s">
        <v>35</v>
      </c>
      <c r="G444" s="84" t="s">
        <v>70</v>
      </c>
      <c r="H444" s="84" t="s">
        <v>71</v>
      </c>
      <c r="I444" s="84" t="s">
        <v>72</v>
      </c>
      <c r="J444" s="84" t="s">
        <v>73</v>
      </c>
      <c r="K444" s="84" t="s">
        <v>49</v>
      </c>
      <c r="L444" s="84" t="s">
        <v>50</v>
      </c>
      <c r="M444" s="82" t="s">
        <v>74</v>
      </c>
      <c r="N444" s="82" t="s">
        <v>75</v>
      </c>
      <c r="O444" s="82" t="s">
        <v>76</v>
      </c>
      <c r="P444" s="82" t="s">
        <v>77</v>
      </c>
      <c r="Q444" s="82" t="s">
        <v>78</v>
      </c>
      <c r="R444" s="84" t="s">
        <v>62</v>
      </c>
      <c r="S444" s="84" t="s">
        <v>63</v>
      </c>
      <c r="T444" s="84" t="s">
        <v>64</v>
      </c>
      <c r="U444" s="84" t="s">
        <v>58</v>
      </c>
      <c r="V444" s="84" t="s">
        <v>59</v>
      </c>
      <c r="W444" s="84" t="s">
        <v>60</v>
      </c>
      <c r="X444" s="84" t="s">
        <v>45</v>
      </c>
      <c r="Y444" s="84" t="s">
        <v>46</v>
      </c>
      <c r="Z444" s="84" t="s">
        <v>47</v>
      </c>
    </row>
    <row r="445" spans="2:26" s="79" customFormat="1" ht="16" thickBot="1" x14ac:dyDescent="0.25">
      <c r="B445" s="76" t="s">
        <v>79</v>
      </c>
      <c r="C445" s="77">
        <v>162</v>
      </c>
      <c r="D445" s="77">
        <v>123</v>
      </c>
      <c r="E445" s="77">
        <v>4</v>
      </c>
      <c r="F445" s="77">
        <v>35</v>
      </c>
      <c r="G445" s="77">
        <v>34</v>
      </c>
      <c r="H445" s="77">
        <v>89</v>
      </c>
      <c r="I445" s="77">
        <v>35</v>
      </c>
      <c r="J445" s="77">
        <v>4</v>
      </c>
      <c r="K445" s="77">
        <v>72</v>
      </c>
      <c r="L445" s="77">
        <v>90</v>
      </c>
      <c r="M445" s="77">
        <v>0</v>
      </c>
      <c r="N445" s="77">
        <v>2</v>
      </c>
      <c r="O445" s="77">
        <v>20</v>
      </c>
      <c r="P445" s="77">
        <v>50</v>
      </c>
      <c r="Q445" s="77">
        <v>24</v>
      </c>
      <c r="R445" s="77">
        <v>37</v>
      </c>
      <c r="S445" s="77">
        <v>19</v>
      </c>
      <c r="T445" s="77">
        <v>16</v>
      </c>
      <c r="U445" s="77">
        <v>15</v>
      </c>
      <c r="V445" s="77">
        <v>36</v>
      </c>
      <c r="W445" s="77">
        <v>21</v>
      </c>
      <c r="X445" s="77">
        <v>0</v>
      </c>
      <c r="Y445" s="77">
        <v>0</v>
      </c>
      <c r="Z445" s="77">
        <v>162</v>
      </c>
    </row>
    <row r="446" spans="2:26" s="62" customFormat="1" ht="16" thickBot="1" x14ac:dyDescent="0.25">
      <c r="B446" s="68" t="s">
        <v>210</v>
      </c>
      <c r="C446" s="69">
        <v>0.40178571428571402</v>
      </c>
      <c r="D446" s="69">
        <v>0.37037037037037002</v>
      </c>
      <c r="E446" s="69">
        <v>0.25</v>
      </c>
      <c r="F446" s="69">
        <v>0.51851851851851893</v>
      </c>
      <c r="G446" s="69">
        <v>0.35714285714285698</v>
      </c>
      <c r="H446" s="69">
        <v>0.37735849056603799</v>
      </c>
      <c r="I446" s="69">
        <v>0.51851851851851893</v>
      </c>
      <c r="J446" s="69">
        <v>0.25</v>
      </c>
      <c r="K446" s="21">
        <v>0.5</v>
      </c>
      <c r="L446" s="19">
        <v>0.33823529411764702</v>
      </c>
      <c r="M446" s="69">
        <v>0</v>
      </c>
      <c r="N446" s="69">
        <v>1</v>
      </c>
      <c r="O446" s="69">
        <v>0.41666666666666702</v>
      </c>
      <c r="P446" s="69">
        <v>0.5</v>
      </c>
      <c r="Q446" s="69">
        <v>0.54545454545454497</v>
      </c>
      <c r="R446" s="69">
        <v>0.40909090909090901</v>
      </c>
      <c r="S446" s="21">
        <v>0.7</v>
      </c>
      <c r="T446" s="69">
        <v>0.5</v>
      </c>
      <c r="U446" s="69">
        <v>0.3</v>
      </c>
      <c r="V446" s="21">
        <v>0.68421052631579005</v>
      </c>
      <c r="W446" s="69">
        <v>0.4</v>
      </c>
      <c r="X446" s="69">
        <v>0</v>
      </c>
      <c r="Y446" s="69">
        <v>0</v>
      </c>
      <c r="Z446" s="69">
        <v>0.40178571428571402</v>
      </c>
    </row>
    <row r="447" spans="2:26" s="62" customFormat="1" ht="16" thickBot="1" x14ac:dyDescent="0.25">
      <c r="B447" s="68" t="s">
        <v>217</v>
      </c>
      <c r="C447" s="69">
        <v>0.214285714285714</v>
      </c>
      <c r="D447" s="19">
        <v>0.172839506172839</v>
      </c>
      <c r="E447" s="69">
        <v>0</v>
      </c>
      <c r="F447" s="21">
        <v>0.37037037037037002</v>
      </c>
      <c r="G447" s="69">
        <v>0.214285714285714</v>
      </c>
      <c r="H447" s="69">
        <v>0.15094339622641501</v>
      </c>
      <c r="I447" s="21">
        <v>0.37037037037037002</v>
      </c>
      <c r="J447" s="69">
        <v>0</v>
      </c>
      <c r="K447" s="69">
        <v>0.25</v>
      </c>
      <c r="L447" s="69">
        <v>0.191176470588235</v>
      </c>
      <c r="M447" s="69">
        <v>0</v>
      </c>
      <c r="N447" s="21">
        <v>1</v>
      </c>
      <c r="O447" s="69">
        <v>8.3333333333333301E-2</v>
      </c>
      <c r="P447" s="69">
        <v>0.27777777777777801</v>
      </c>
      <c r="Q447" s="69">
        <v>0.18181818181818202</v>
      </c>
      <c r="R447" s="69">
        <v>0.22727272727272702</v>
      </c>
      <c r="S447" s="69">
        <v>0.1</v>
      </c>
      <c r="T447" s="21">
        <v>0.41666666666666702</v>
      </c>
      <c r="U447" s="69">
        <v>0.2</v>
      </c>
      <c r="V447" s="69">
        <v>0.26315789473684204</v>
      </c>
      <c r="W447" s="69">
        <v>0.266666666666667</v>
      </c>
      <c r="X447" s="69">
        <v>0</v>
      </c>
      <c r="Y447" s="69">
        <v>0</v>
      </c>
      <c r="Z447" s="69">
        <v>0.214285714285714</v>
      </c>
    </row>
    <row r="448" spans="2:26" s="62" customFormat="1" ht="16" thickBot="1" x14ac:dyDescent="0.25">
      <c r="B448" s="68" t="s">
        <v>213</v>
      </c>
      <c r="C448" s="69">
        <v>0.1875</v>
      </c>
      <c r="D448" s="69">
        <v>0.18518518518518501</v>
      </c>
      <c r="E448" s="21">
        <v>0.75</v>
      </c>
      <c r="F448" s="69">
        <v>0.11111111111111099</v>
      </c>
      <c r="G448" s="69">
        <v>0.25</v>
      </c>
      <c r="H448" s="69">
        <v>0.15094339622641501</v>
      </c>
      <c r="I448" s="69">
        <v>0.11111111111111099</v>
      </c>
      <c r="J448" s="21">
        <v>0.75</v>
      </c>
      <c r="K448" s="19">
        <v>4.5454545454545504E-2</v>
      </c>
      <c r="L448" s="21">
        <v>0.27941176470588203</v>
      </c>
      <c r="M448" s="69">
        <v>0</v>
      </c>
      <c r="N448" s="69">
        <v>0</v>
      </c>
      <c r="O448" s="19">
        <v>0</v>
      </c>
      <c r="P448" s="19">
        <v>5.5555555555555497E-2</v>
      </c>
      <c r="Q448" s="19">
        <v>0</v>
      </c>
      <c r="R448" s="19">
        <v>4.5454545454545504E-2</v>
      </c>
      <c r="S448" s="69">
        <v>0.1</v>
      </c>
      <c r="T448" s="19">
        <v>0</v>
      </c>
      <c r="U448" s="69">
        <v>0</v>
      </c>
      <c r="V448" s="69">
        <v>0.10526315789473699</v>
      </c>
      <c r="W448" s="19">
        <v>0</v>
      </c>
      <c r="X448" s="69">
        <v>0</v>
      </c>
      <c r="Y448" s="69">
        <v>0</v>
      </c>
      <c r="Z448" s="69">
        <v>0.1875</v>
      </c>
    </row>
    <row r="449" spans="2:26" s="62" customFormat="1" ht="16" thickBot="1" x14ac:dyDescent="0.25">
      <c r="B449" s="68" t="s">
        <v>212</v>
      </c>
      <c r="C449" s="69">
        <v>0.11607142857142901</v>
      </c>
      <c r="D449" s="69">
        <v>8.6419753086419693E-2</v>
      </c>
      <c r="E449" s="69">
        <v>0</v>
      </c>
      <c r="F449" s="21">
        <v>0.22222222222222199</v>
      </c>
      <c r="G449" s="69">
        <v>0.107142857142857</v>
      </c>
      <c r="H449" s="69">
        <v>7.5471698113207503E-2</v>
      </c>
      <c r="I449" s="21">
        <v>0.22222222222222199</v>
      </c>
      <c r="J449" s="69">
        <v>0</v>
      </c>
      <c r="K449" s="69">
        <v>9.0909090909090898E-2</v>
      </c>
      <c r="L449" s="69">
        <v>0.13235294117647101</v>
      </c>
      <c r="M449" s="69">
        <v>0</v>
      </c>
      <c r="N449" s="69">
        <v>0</v>
      </c>
      <c r="O449" s="69">
        <v>0</v>
      </c>
      <c r="P449" s="69">
        <v>0.11111111111111099</v>
      </c>
      <c r="Q449" s="69">
        <v>9.0909090909090898E-2</v>
      </c>
      <c r="R449" s="69">
        <v>9.0909090909090898E-2</v>
      </c>
      <c r="S449" s="69">
        <v>0.1</v>
      </c>
      <c r="T449" s="69">
        <v>8.3333333333333301E-2</v>
      </c>
      <c r="U449" s="69">
        <v>0.1</v>
      </c>
      <c r="V449" s="19">
        <v>0</v>
      </c>
      <c r="W449" s="69">
        <v>0.2</v>
      </c>
      <c r="X449" s="69">
        <v>0</v>
      </c>
      <c r="Y449" s="69">
        <v>0</v>
      </c>
      <c r="Z449" s="69">
        <v>0.11607142857142901</v>
      </c>
    </row>
    <row r="450" spans="2:26" s="62" customFormat="1" ht="16" thickBot="1" x14ac:dyDescent="0.25">
      <c r="B450" s="68" t="s">
        <v>211</v>
      </c>
      <c r="C450" s="69">
        <v>0.107142857142857</v>
      </c>
      <c r="D450" s="69">
        <v>0.13580246913580202</v>
      </c>
      <c r="E450" s="69">
        <v>0</v>
      </c>
      <c r="F450" s="69">
        <v>3.7037037037037E-2</v>
      </c>
      <c r="G450" s="69">
        <v>0.14285714285714302</v>
      </c>
      <c r="H450" s="69">
        <v>0.13207547169811298</v>
      </c>
      <c r="I450" s="69">
        <v>3.7037037037037E-2</v>
      </c>
      <c r="J450" s="69">
        <v>0</v>
      </c>
      <c r="K450" s="69">
        <v>9.0909090909090898E-2</v>
      </c>
      <c r="L450" s="69">
        <v>0.11764705882352899</v>
      </c>
      <c r="M450" s="69">
        <v>0</v>
      </c>
      <c r="N450" s="69">
        <v>0</v>
      </c>
      <c r="O450" s="69">
        <v>8.3333333333333301E-2</v>
      </c>
      <c r="P450" s="69">
        <v>0.11111111111111099</v>
      </c>
      <c r="Q450" s="69">
        <v>0.18181818181818202</v>
      </c>
      <c r="R450" s="69">
        <v>4.5454545454545504E-2</v>
      </c>
      <c r="S450" s="69">
        <v>0.1</v>
      </c>
      <c r="T450" s="69">
        <v>0.16666666666666699</v>
      </c>
      <c r="U450" s="69">
        <v>0</v>
      </c>
      <c r="V450" s="69">
        <v>0.10526315789473699</v>
      </c>
      <c r="W450" s="69">
        <v>0.133333333333333</v>
      </c>
      <c r="X450" s="69">
        <v>0</v>
      </c>
      <c r="Y450" s="69">
        <v>0</v>
      </c>
      <c r="Z450" s="69">
        <v>0.107142857142857</v>
      </c>
    </row>
    <row r="451" spans="2:26" s="62" customFormat="1" ht="16" thickBot="1" x14ac:dyDescent="0.25">
      <c r="B451" s="68" t="s">
        <v>219</v>
      </c>
      <c r="C451" s="69">
        <v>9.8214285714285698E-2</v>
      </c>
      <c r="D451" s="69">
        <v>0.12345679012345701</v>
      </c>
      <c r="E451" s="69">
        <v>0</v>
      </c>
      <c r="F451" s="69">
        <v>3.7037037037037E-2</v>
      </c>
      <c r="G451" s="69">
        <v>0.14285714285714302</v>
      </c>
      <c r="H451" s="69">
        <v>0.11320754716981099</v>
      </c>
      <c r="I451" s="69">
        <v>3.7037037037037E-2</v>
      </c>
      <c r="J451" s="69">
        <v>0</v>
      </c>
      <c r="K451" s="69">
        <v>0.11363636363636401</v>
      </c>
      <c r="L451" s="69">
        <v>8.8235294117647106E-2</v>
      </c>
      <c r="M451" s="69">
        <v>0</v>
      </c>
      <c r="N451" s="69">
        <v>0</v>
      </c>
      <c r="O451" s="21">
        <v>0.25</v>
      </c>
      <c r="P451" s="69">
        <v>0.11111111111111099</v>
      </c>
      <c r="Q451" s="69">
        <v>0</v>
      </c>
      <c r="R451" s="69">
        <v>0.13636363636363599</v>
      </c>
      <c r="S451" s="69">
        <v>0.1</v>
      </c>
      <c r="T451" s="69">
        <v>8.3333333333333301E-2</v>
      </c>
      <c r="U451" s="69">
        <v>0.2</v>
      </c>
      <c r="V451" s="69">
        <v>0.10526315789473699</v>
      </c>
      <c r="W451" s="69">
        <v>6.6666666666666693E-2</v>
      </c>
      <c r="X451" s="69">
        <v>0</v>
      </c>
      <c r="Y451" s="69">
        <v>0</v>
      </c>
      <c r="Z451" s="69">
        <v>9.8214285714285698E-2</v>
      </c>
    </row>
    <row r="452" spans="2:26" s="62" customFormat="1" ht="16" thickBot="1" x14ac:dyDescent="0.25">
      <c r="B452" s="68" t="s">
        <v>216</v>
      </c>
      <c r="C452" s="69">
        <v>9.8214285714285698E-2</v>
      </c>
      <c r="D452" s="69">
        <v>0.12345679012345701</v>
      </c>
      <c r="E452" s="69">
        <v>0.25</v>
      </c>
      <c r="F452" s="19">
        <v>0</v>
      </c>
      <c r="G452" s="21">
        <v>0.32142857142857101</v>
      </c>
      <c r="H452" s="19">
        <v>1.88679245283019E-2</v>
      </c>
      <c r="I452" s="19">
        <v>0</v>
      </c>
      <c r="J452" s="69">
        <v>0.25</v>
      </c>
      <c r="K452" s="19">
        <v>2.2727272727272697E-2</v>
      </c>
      <c r="L452" s="21">
        <v>0.14705882352941202</v>
      </c>
      <c r="M452" s="69">
        <v>0</v>
      </c>
      <c r="N452" s="21">
        <v>1</v>
      </c>
      <c r="O452" s="69">
        <v>0</v>
      </c>
      <c r="P452" s="19">
        <v>2.7777777777777801E-2</v>
      </c>
      <c r="Q452" s="69">
        <v>0</v>
      </c>
      <c r="R452" s="19">
        <v>0</v>
      </c>
      <c r="S452" s="69">
        <v>0</v>
      </c>
      <c r="T452" s="69">
        <v>8.3333333333333301E-2</v>
      </c>
      <c r="U452" s="69">
        <v>0</v>
      </c>
      <c r="V452" s="69">
        <v>0</v>
      </c>
      <c r="W452" s="69">
        <v>6.6666666666666693E-2</v>
      </c>
      <c r="X452" s="69">
        <v>0</v>
      </c>
      <c r="Y452" s="69">
        <v>0</v>
      </c>
      <c r="Z452" s="69">
        <v>9.8214285714285698E-2</v>
      </c>
    </row>
    <row r="453" spans="2:26" s="62" customFormat="1" ht="16" thickBot="1" x14ac:dyDescent="0.25">
      <c r="B453" s="68" t="s">
        <v>220</v>
      </c>
      <c r="C453" s="69">
        <v>8.9285714285714302E-2</v>
      </c>
      <c r="D453" s="19">
        <v>3.7037037037037E-2</v>
      </c>
      <c r="E453" s="21">
        <v>0.5</v>
      </c>
      <c r="F453" s="21">
        <v>0.18518518518518501</v>
      </c>
      <c r="G453" s="19">
        <v>0</v>
      </c>
      <c r="H453" s="69">
        <v>5.6603773584905703E-2</v>
      </c>
      <c r="I453" s="21">
        <v>0.18518518518518501</v>
      </c>
      <c r="J453" s="21">
        <v>0.5</v>
      </c>
      <c r="K453" s="69">
        <v>9.0909090909090898E-2</v>
      </c>
      <c r="L453" s="69">
        <v>8.8235294117647106E-2</v>
      </c>
      <c r="M453" s="69">
        <v>0</v>
      </c>
      <c r="N453" s="69">
        <v>0</v>
      </c>
      <c r="O453" s="69">
        <v>0.16666666666666699</v>
      </c>
      <c r="P453" s="69">
        <v>8.3333333333333301E-2</v>
      </c>
      <c r="Q453" s="69">
        <v>9.0909090909090898E-2</v>
      </c>
      <c r="R453" s="69">
        <v>9.0909090909090898E-2</v>
      </c>
      <c r="S453" s="69">
        <v>0.1</v>
      </c>
      <c r="T453" s="69">
        <v>8.3333333333333301E-2</v>
      </c>
      <c r="U453" s="69">
        <v>0</v>
      </c>
      <c r="V453" s="21">
        <v>0.21052631578947398</v>
      </c>
      <c r="W453" s="69">
        <v>0</v>
      </c>
      <c r="X453" s="69">
        <v>0</v>
      </c>
      <c r="Y453" s="69">
        <v>0</v>
      </c>
      <c r="Z453" s="69">
        <v>8.9285714285714302E-2</v>
      </c>
    </row>
    <row r="454" spans="2:26" s="62" customFormat="1" ht="16" thickBot="1" x14ac:dyDescent="0.25">
      <c r="B454" s="68" t="s">
        <v>218</v>
      </c>
      <c r="C454" s="69">
        <v>8.9285714285714302E-2</v>
      </c>
      <c r="D454" s="69">
        <v>0.11111111111111099</v>
      </c>
      <c r="E454" s="69">
        <v>0</v>
      </c>
      <c r="F454" s="69">
        <v>3.7037037037037E-2</v>
      </c>
      <c r="G454" s="69">
        <v>7.1428571428571397E-2</v>
      </c>
      <c r="H454" s="69">
        <v>0.13207547169811298</v>
      </c>
      <c r="I454" s="69">
        <v>3.7037037037037E-2</v>
      </c>
      <c r="J454" s="69">
        <v>0</v>
      </c>
      <c r="K454" s="21">
        <v>0.15909090909090901</v>
      </c>
      <c r="L454" s="19">
        <v>4.4117647058823498E-2</v>
      </c>
      <c r="M454" s="69">
        <v>0</v>
      </c>
      <c r="N454" s="69">
        <v>0</v>
      </c>
      <c r="O454" s="69">
        <v>0.16666666666666699</v>
      </c>
      <c r="P454" s="69">
        <v>0.13888888888888901</v>
      </c>
      <c r="Q454" s="69">
        <v>9.0909090909090898E-2</v>
      </c>
      <c r="R454" s="21">
        <v>0.22727272727272702</v>
      </c>
      <c r="S454" s="69">
        <v>0.1</v>
      </c>
      <c r="T454" s="69">
        <v>8.3333333333333301E-2</v>
      </c>
      <c r="U454" s="69">
        <v>0.1</v>
      </c>
      <c r="V454" s="69">
        <v>0.10526315789473699</v>
      </c>
      <c r="W454" s="21">
        <v>0.266666666666667</v>
      </c>
      <c r="X454" s="69">
        <v>0</v>
      </c>
      <c r="Y454" s="69">
        <v>0</v>
      </c>
      <c r="Z454" s="69">
        <v>8.9285714285714302E-2</v>
      </c>
    </row>
    <row r="455" spans="2:26" s="62" customFormat="1" ht="16" thickBot="1" x14ac:dyDescent="0.25">
      <c r="B455" s="68" t="s">
        <v>215</v>
      </c>
      <c r="C455" s="69">
        <v>6.25E-2</v>
      </c>
      <c r="D455" s="69">
        <v>7.4074074074074098E-2</v>
      </c>
      <c r="E455" s="69">
        <v>0.25</v>
      </c>
      <c r="F455" s="69">
        <v>0</v>
      </c>
      <c r="G455" s="69">
        <v>7.1428571428571397E-2</v>
      </c>
      <c r="H455" s="69">
        <v>7.5471698113207503E-2</v>
      </c>
      <c r="I455" s="69">
        <v>0</v>
      </c>
      <c r="J455" s="69">
        <v>0.25</v>
      </c>
      <c r="K455" s="69">
        <v>4.5454545454545504E-2</v>
      </c>
      <c r="L455" s="69">
        <v>7.3529411764705899E-2</v>
      </c>
      <c r="M455" s="69">
        <v>0</v>
      </c>
      <c r="N455" s="69">
        <v>0</v>
      </c>
      <c r="O455" s="69">
        <v>8.3333333333333301E-2</v>
      </c>
      <c r="P455" s="69">
        <v>5.5555555555555497E-2</v>
      </c>
      <c r="Q455" s="69">
        <v>0</v>
      </c>
      <c r="R455" s="69">
        <v>4.5454545454545504E-2</v>
      </c>
      <c r="S455" s="69">
        <v>0</v>
      </c>
      <c r="T455" s="69">
        <v>8.3333333333333301E-2</v>
      </c>
      <c r="U455" s="69">
        <v>0</v>
      </c>
      <c r="V455" s="69">
        <v>5.2631578947368397E-2</v>
      </c>
      <c r="W455" s="69">
        <v>6.6666666666666693E-2</v>
      </c>
      <c r="X455" s="69">
        <v>0</v>
      </c>
      <c r="Y455" s="69">
        <v>0</v>
      </c>
      <c r="Z455" s="69">
        <v>6.25E-2</v>
      </c>
    </row>
    <row r="456" spans="2:26" s="62" customFormat="1" ht="16" thickBot="1" x14ac:dyDescent="0.25">
      <c r="B456" s="68" t="s">
        <v>222</v>
      </c>
      <c r="C456" s="69">
        <v>5.3571428571428603E-2</v>
      </c>
      <c r="D456" s="69">
        <v>6.1728395061728406E-2</v>
      </c>
      <c r="E456" s="69">
        <v>0</v>
      </c>
      <c r="F456" s="69">
        <v>3.7037037037037E-2</v>
      </c>
      <c r="G456" s="69">
        <v>0.107142857142857</v>
      </c>
      <c r="H456" s="69">
        <v>3.77358490566038E-2</v>
      </c>
      <c r="I456" s="69">
        <v>3.7037037037037E-2</v>
      </c>
      <c r="J456" s="69">
        <v>0</v>
      </c>
      <c r="K456" s="69">
        <v>2.2727272727272697E-2</v>
      </c>
      <c r="L456" s="69">
        <v>7.3529411764705899E-2</v>
      </c>
      <c r="M456" s="69">
        <v>0</v>
      </c>
      <c r="N456" s="69">
        <v>0</v>
      </c>
      <c r="O456" s="69">
        <v>0</v>
      </c>
      <c r="P456" s="69">
        <v>2.7777777777777801E-2</v>
      </c>
      <c r="Q456" s="69">
        <v>0</v>
      </c>
      <c r="R456" s="69">
        <v>4.5454545454545504E-2</v>
      </c>
      <c r="S456" s="69">
        <v>0</v>
      </c>
      <c r="T456" s="69">
        <v>0</v>
      </c>
      <c r="U456" s="69">
        <v>0.1</v>
      </c>
      <c r="V456" s="69">
        <v>0</v>
      </c>
      <c r="W456" s="69">
        <v>0</v>
      </c>
      <c r="X456" s="69">
        <v>0</v>
      </c>
      <c r="Y456" s="69">
        <v>0</v>
      </c>
      <c r="Z456" s="69">
        <v>5.3571428571428603E-2</v>
      </c>
    </row>
    <row r="457" spans="2:26" s="62" customFormat="1" ht="16" thickBot="1" x14ac:dyDescent="0.25">
      <c r="B457" s="68" t="s">
        <v>214</v>
      </c>
      <c r="C457" s="69">
        <v>5.3571428571428603E-2</v>
      </c>
      <c r="D457" s="69">
        <v>4.9382716049382706E-2</v>
      </c>
      <c r="E457" s="21">
        <v>0.25</v>
      </c>
      <c r="F457" s="69">
        <v>3.7037037037037E-2</v>
      </c>
      <c r="G457" s="21">
        <v>0.14285714285714302</v>
      </c>
      <c r="H457" s="19">
        <v>0</v>
      </c>
      <c r="I457" s="69">
        <v>3.7037037037037E-2</v>
      </c>
      <c r="J457" s="21">
        <v>0.25</v>
      </c>
      <c r="K457" s="19">
        <v>0</v>
      </c>
      <c r="L457" s="21">
        <v>8.8235294117647106E-2</v>
      </c>
      <c r="M457" s="69">
        <v>0</v>
      </c>
      <c r="N457" s="69">
        <v>0</v>
      </c>
      <c r="O457" s="69">
        <v>0</v>
      </c>
      <c r="P457" s="19">
        <v>0</v>
      </c>
      <c r="Q457" s="69">
        <v>0</v>
      </c>
      <c r="R457" s="69">
        <v>0</v>
      </c>
      <c r="S457" s="69">
        <v>0</v>
      </c>
      <c r="T457" s="69">
        <v>0</v>
      </c>
      <c r="U457" s="69">
        <v>0</v>
      </c>
      <c r="V457" s="69">
        <v>0</v>
      </c>
      <c r="W457" s="69">
        <v>0</v>
      </c>
      <c r="X457" s="69">
        <v>0</v>
      </c>
      <c r="Y457" s="69">
        <v>0</v>
      </c>
      <c r="Z457" s="69">
        <v>5.3571428571428603E-2</v>
      </c>
    </row>
    <row r="458" spans="2:26" s="62" customFormat="1" ht="16" thickBot="1" x14ac:dyDescent="0.25">
      <c r="B458" s="68" t="s">
        <v>224</v>
      </c>
      <c r="C458" s="69">
        <v>4.4642857142857102E-2</v>
      </c>
      <c r="D458" s="69">
        <v>6.1728395061728406E-2</v>
      </c>
      <c r="E458" s="69">
        <v>0</v>
      </c>
      <c r="F458" s="69">
        <v>0</v>
      </c>
      <c r="G458" s="69">
        <v>3.5714285714285698E-2</v>
      </c>
      <c r="H458" s="69">
        <v>7.5471698113207503E-2</v>
      </c>
      <c r="I458" s="69">
        <v>0</v>
      </c>
      <c r="J458" s="69">
        <v>0</v>
      </c>
      <c r="K458" s="69">
        <v>6.8181818181818205E-2</v>
      </c>
      <c r="L458" s="69">
        <v>2.9411764705882401E-2</v>
      </c>
      <c r="M458" s="69">
        <v>0</v>
      </c>
      <c r="N458" s="69">
        <v>0</v>
      </c>
      <c r="O458" s="69">
        <v>8.3333333333333301E-2</v>
      </c>
      <c r="P458" s="69">
        <v>8.3333333333333301E-2</v>
      </c>
      <c r="Q458" s="69">
        <v>0</v>
      </c>
      <c r="R458" s="69">
        <v>9.0909090909090898E-2</v>
      </c>
      <c r="S458" s="69">
        <v>0.1</v>
      </c>
      <c r="T458" s="69">
        <v>0</v>
      </c>
      <c r="U458" s="69">
        <v>0.1</v>
      </c>
      <c r="V458" s="69">
        <v>0</v>
      </c>
      <c r="W458" s="21">
        <v>0.133333333333333</v>
      </c>
      <c r="X458" s="69">
        <v>0</v>
      </c>
      <c r="Y458" s="69">
        <v>0</v>
      </c>
      <c r="Z458" s="69">
        <v>4.4642857142857102E-2</v>
      </c>
    </row>
    <row r="459" spans="2:26" s="62" customFormat="1" ht="16" thickBot="1" x14ac:dyDescent="0.25">
      <c r="B459" s="68" t="s">
        <v>95</v>
      </c>
      <c r="C459" s="69">
        <v>3.5714285714285698E-2</v>
      </c>
      <c r="D459" s="69">
        <v>3.7037037037037E-2</v>
      </c>
      <c r="E459" s="69">
        <v>0</v>
      </c>
      <c r="F459" s="69">
        <v>3.7037037037037E-2</v>
      </c>
      <c r="G459" s="69">
        <v>7.1428571428571397E-2</v>
      </c>
      <c r="H459" s="69">
        <v>1.88679245283019E-2</v>
      </c>
      <c r="I459" s="69">
        <v>3.7037037037037E-2</v>
      </c>
      <c r="J459" s="69">
        <v>0</v>
      </c>
      <c r="K459" s="69">
        <v>2.2727272727272697E-2</v>
      </c>
      <c r="L459" s="69">
        <v>4.4117647058823498E-2</v>
      </c>
      <c r="M459" s="69">
        <v>0</v>
      </c>
      <c r="N459" s="69">
        <v>0</v>
      </c>
      <c r="O459" s="69">
        <v>0</v>
      </c>
      <c r="P459" s="69">
        <v>2.7777777777777801E-2</v>
      </c>
      <c r="Q459" s="69">
        <v>0</v>
      </c>
      <c r="R459" s="69">
        <v>0</v>
      </c>
      <c r="S459" s="69">
        <v>0</v>
      </c>
      <c r="T459" s="69">
        <v>8.3333333333333301E-2</v>
      </c>
      <c r="U459" s="69">
        <v>0</v>
      </c>
      <c r="V459" s="69">
        <v>0</v>
      </c>
      <c r="W459" s="69">
        <v>6.6666666666666693E-2</v>
      </c>
      <c r="X459" s="69">
        <v>0</v>
      </c>
      <c r="Y459" s="69">
        <v>0</v>
      </c>
      <c r="Z459" s="69">
        <v>3.5714285714285698E-2</v>
      </c>
    </row>
    <row r="460" spans="2:26" s="62" customFormat="1" ht="16" thickBot="1" x14ac:dyDescent="0.25">
      <c r="B460" s="68" t="s">
        <v>223</v>
      </c>
      <c r="C460" s="69">
        <v>3.5714285714285698E-2</v>
      </c>
      <c r="D460" s="69">
        <v>3.7037037037037E-2</v>
      </c>
      <c r="E460" s="69">
        <v>0</v>
      </c>
      <c r="F460" s="69">
        <v>3.7037037037037E-2</v>
      </c>
      <c r="G460" s="69">
        <v>7.1428571428571397E-2</v>
      </c>
      <c r="H460" s="69">
        <v>1.88679245283019E-2</v>
      </c>
      <c r="I460" s="69">
        <v>3.7037037037037E-2</v>
      </c>
      <c r="J460" s="69">
        <v>0</v>
      </c>
      <c r="K460" s="69">
        <v>4.5454545454545504E-2</v>
      </c>
      <c r="L460" s="69">
        <v>2.9411764705882401E-2</v>
      </c>
      <c r="M460" s="69">
        <v>0</v>
      </c>
      <c r="N460" s="69">
        <v>0</v>
      </c>
      <c r="O460" s="69">
        <v>8.3333333333333301E-2</v>
      </c>
      <c r="P460" s="69">
        <v>5.5555555555555497E-2</v>
      </c>
      <c r="Q460" s="69">
        <v>0</v>
      </c>
      <c r="R460" s="69">
        <v>0</v>
      </c>
      <c r="S460" s="21">
        <v>0.2</v>
      </c>
      <c r="T460" s="69">
        <v>0</v>
      </c>
      <c r="U460" s="69">
        <v>0.1</v>
      </c>
      <c r="V460" s="69">
        <v>0</v>
      </c>
      <c r="W460" s="69">
        <v>6.6666666666666693E-2</v>
      </c>
      <c r="X460" s="69">
        <v>0</v>
      </c>
      <c r="Y460" s="69">
        <v>0</v>
      </c>
      <c r="Z460" s="69">
        <v>3.5714285714285698E-2</v>
      </c>
    </row>
    <row r="461" spans="2:26" s="62" customFormat="1" ht="16" thickBot="1" x14ac:dyDescent="0.25">
      <c r="B461" s="68" t="s">
        <v>221</v>
      </c>
      <c r="C461" s="69">
        <v>3.5714285714285698E-2</v>
      </c>
      <c r="D461" s="69">
        <v>4.9382716049382706E-2</v>
      </c>
      <c r="E461" s="69">
        <v>0</v>
      </c>
      <c r="F461" s="69">
        <v>0</v>
      </c>
      <c r="G461" s="69">
        <v>0</v>
      </c>
      <c r="H461" s="21">
        <v>7.5471698113207503E-2</v>
      </c>
      <c r="I461" s="69">
        <v>0</v>
      </c>
      <c r="J461" s="69">
        <v>0</v>
      </c>
      <c r="K461" s="69">
        <v>2.2727272727272697E-2</v>
      </c>
      <c r="L461" s="69">
        <v>4.4117647058823498E-2</v>
      </c>
      <c r="M461" s="69">
        <v>0</v>
      </c>
      <c r="N461" s="69">
        <v>0</v>
      </c>
      <c r="O461" s="69">
        <v>0</v>
      </c>
      <c r="P461" s="69">
        <v>2.7777777777777801E-2</v>
      </c>
      <c r="Q461" s="69">
        <v>0</v>
      </c>
      <c r="R461" s="69">
        <v>4.5454545454545504E-2</v>
      </c>
      <c r="S461" s="69">
        <v>0</v>
      </c>
      <c r="T461" s="69">
        <v>0</v>
      </c>
      <c r="U461" s="69">
        <v>0</v>
      </c>
      <c r="V461" s="69">
        <v>0</v>
      </c>
      <c r="W461" s="69">
        <v>6.6666666666666693E-2</v>
      </c>
      <c r="X461" s="69">
        <v>0</v>
      </c>
      <c r="Y461" s="69">
        <v>0</v>
      </c>
      <c r="Z461" s="69">
        <v>3.5714285714285698E-2</v>
      </c>
    </row>
    <row r="462" spans="2:26" s="62" customFormat="1" ht="16" thickBot="1" x14ac:dyDescent="0.25">
      <c r="B462" s="68" t="s">
        <v>225</v>
      </c>
      <c r="C462" s="69">
        <v>3.5714285714285698E-2</v>
      </c>
      <c r="D462" s="69">
        <v>4.9382716049382706E-2</v>
      </c>
      <c r="E462" s="69">
        <v>0</v>
      </c>
      <c r="F462" s="69">
        <v>0</v>
      </c>
      <c r="G462" s="69">
        <v>0</v>
      </c>
      <c r="H462" s="21">
        <v>7.5471698113207503E-2</v>
      </c>
      <c r="I462" s="69">
        <v>0</v>
      </c>
      <c r="J462" s="69">
        <v>0</v>
      </c>
      <c r="K462" s="69">
        <v>6.8181818181818205E-2</v>
      </c>
      <c r="L462" s="69">
        <v>1.4705882352941201E-2</v>
      </c>
      <c r="M462" s="69">
        <v>0</v>
      </c>
      <c r="N462" s="69">
        <v>0</v>
      </c>
      <c r="O462" s="21">
        <v>0.25</v>
      </c>
      <c r="P462" s="69">
        <v>2.7777777777777801E-2</v>
      </c>
      <c r="Q462" s="69">
        <v>9.0909090909090898E-2</v>
      </c>
      <c r="R462" s="69">
        <v>9.0909090909090898E-2</v>
      </c>
      <c r="S462" s="69">
        <v>0.1</v>
      </c>
      <c r="T462" s="69">
        <v>0</v>
      </c>
      <c r="U462" s="21">
        <v>0.2</v>
      </c>
      <c r="V462" s="69">
        <v>5.2631578947368397E-2</v>
      </c>
      <c r="W462" s="69">
        <v>0</v>
      </c>
      <c r="X462" s="69">
        <v>0</v>
      </c>
      <c r="Y462" s="69">
        <v>0</v>
      </c>
      <c r="Z462" s="69">
        <v>3.5714285714285698E-2</v>
      </c>
    </row>
    <row r="463" spans="2:26" s="62" customFormat="1" ht="16" thickBot="1" x14ac:dyDescent="0.25">
      <c r="B463" s="68" t="s">
        <v>226</v>
      </c>
      <c r="C463" s="69">
        <v>2.6785714285714302E-2</v>
      </c>
      <c r="D463" s="69">
        <v>2.4691358024691402E-2</v>
      </c>
      <c r="E463" s="69">
        <v>0</v>
      </c>
      <c r="F463" s="69">
        <v>3.7037037037037E-2</v>
      </c>
      <c r="G463" s="69">
        <v>0</v>
      </c>
      <c r="H463" s="69">
        <v>3.77358490566038E-2</v>
      </c>
      <c r="I463" s="69">
        <v>3.7037037037037E-2</v>
      </c>
      <c r="J463" s="69">
        <v>0</v>
      </c>
      <c r="K463" s="69">
        <v>4.5454545454545504E-2</v>
      </c>
      <c r="L463" s="69">
        <v>1.4705882352941201E-2</v>
      </c>
      <c r="M463" s="69">
        <v>0</v>
      </c>
      <c r="N463" s="69">
        <v>0</v>
      </c>
      <c r="O463" s="69">
        <v>8.3333333333333301E-2</v>
      </c>
      <c r="P463" s="69">
        <v>5.5555555555555497E-2</v>
      </c>
      <c r="Q463" s="69">
        <v>0</v>
      </c>
      <c r="R463" s="69">
        <v>0</v>
      </c>
      <c r="S463" s="69">
        <v>0.1</v>
      </c>
      <c r="T463" s="69">
        <v>8.3333333333333301E-2</v>
      </c>
      <c r="U463" s="69">
        <v>0.1</v>
      </c>
      <c r="V463" s="69">
        <v>5.2631578947368397E-2</v>
      </c>
      <c r="W463" s="69">
        <v>0</v>
      </c>
      <c r="X463" s="69">
        <v>0</v>
      </c>
      <c r="Y463" s="69">
        <v>0</v>
      </c>
      <c r="Z463" s="69">
        <v>2.6785714285714302E-2</v>
      </c>
    </row>
    <row r="464" spans="2:26" s="62" customFormat="1" ht="16" thickBot="1" x14ac:dyDescent="0.25">
      <c r="B464" s="68" t="s">
        <v>227</v>
      </c>
      <c r="C464" s="69">
        <v>2.6785714285714302E-2</v>
      </c>
      <c r="D464" s="69">
        <v>2.4691358024691402E-2</v>
      </c>
      <c r="E464" s="69">
        <v>0</v>
      </c>
      <c r="F464" s="69">
        <v>3.7037037037037E-2</v>
      </c>
      <c r="G464" s="69">
        <v>3.5714285714285698E-2</v>
      </c>
      <c r="H464" s="69">
        <v>1.88679245283019E-2</v>
      </c>
      <c r="I464" s="69">
        <v>3.7037037037037E-2</v>
      </c>
      <c r="J464" s="69">
        <v>0</v>
      </c>
      <c r="K464" s="69">
        <v>2.2727272727272697E-2</v>
      </c>
      <c r="L464" s="69">
        <v>2.9411764705882401E-2</v>
      </c>
      <c r="M464" s="69">
        <v>0</v>
      </c>
      <c r="N464" s="69">
        <v>0</v>
      </c>
      <c r="O464" s="69">
        <v>0</v>
      </c>
      <c r="P464" s="69">
        <v>2.7777777777777801E-2</v>
      </c>
      <c r="Q464" s="69">
        <v>0</v>
      </c>
      <c r="R464" s="69">
        <v>4.5454545454545504E-2</v>
      </c>
      <c r="S464" s="69">
        <v>0</v>
      </c>
      <c r="T464" s="69">
        <v>0</v>
      </c>
      <c r="U464" s="69">
        <v>0.1</v>
      </c>
      <c r="V464" s="69">
        <v>0</v>
      </c>
      <c r="W464" s="69">
        <v>0</v>
      </c>
      <c r="X464" s="69">
        <v>0</v>
      </c>
      <c r="Y464" s="69">
        <v>0</v>
      </c>
      <c r="Z464" s="69">
        <v>2.6785714285714302E-2</v>
      </c>
    </row>
    <row r="465" spans="2:26" s="62" customFormat="1" ht="16" thickBot="1" x14ac:dyDescent="0.25">
      <c r="B465" s="68" t="s">
        <v>230</v>
      </c>
      <c r="C465" s="69">
        <v>1.7857142857142901E-2</v>
      </c>
      <c r="D465" s="69">
        <v>1.2345679012345701E-2</v>
      </c>
      <c r="E465" s="69">
        <v>0</v>
      </c>
      <c r="F465" s="69">
        <v>3.7037037037037E-2</v>
      </c>
      <c r="G465" s="69">
        <v>0</v>
      </c>
      <c r="H465" s="69">
        <v>1.88679245283019E-2</v>
      </c>
      <c r="I465" s="69">
        <v>3.7037037037037E-2</v>
      </c>
      <c r="J465" s="69">
        <v>0</v>
      </c>
      <c r="K465" s="21">
        <v>4.5454545454545504E-2</v>
      </c>
      <c r="L465" s="19">
        <v>0</v>
      </c>
      <c r="M465" s="69">
        <v>0</v>
      </c>
      <c r="N465" s="69">
        <v>0</v>
      </c>
      <c r="O465" s="21">
        <v>8.3333333333333301E-2</v>
      </c>
      <c r="P465" s="69">
        <v>2.7777777777777801E-2</v>
      </c>
      <c r="Q465" s="21">
        <v>9.0909090909090898E-2</v>
      </c>
      <c r="R465" s="21">
        <v>9.0909090909090898E-2</v>
      </c>
      <c r="S465" s="69">
        <v>0</v>
      </c>
      <c r="T465" s="69">
        <v>0</v>
      </c>
      <c r="U465" s="21">
        <v>0.1</v>
      </c>
      <c r="V465" s="69">
        <v>5.2631578947368397E-2</v>
      </c>
      <c r="W465" s="69">
        <v>0</v>
      </c>
      <c r="X465" s="69">
        <v>0</v>
      </c>
      <c r="Y465" s="69">
        <v>0</v>
      </c>
      <c r="Z465" s="69">
        <v>1.7857142857142901E-2</v>
      </c>
    </row>
    <row r="466" spans="2:26" s="62" customFormat="1" ht="16" thickBot="1" x14ac:dyDescent="0.25">
      <c r="B466" s="68" t="s">
        <v>229</v>
      </c>
      <c r="C466" s="69">
        <v>8.9285714285714298E-3</v>
      </c>
      <c r="D466" s="69">
        <v>1.2345679012345701E-2</v>
      </c>
      <c r="E466" s="69">
        <v>0</v>
      </c>
      <c r="F466" s="69">
        <v>0</v>
      </c>
      <c r="G466" s="69">
        <v>0</v>
      </c>
      <c r="H466" s="69">
        <v>1.88679245283019E-2</v>
      </c>
      <c r="I466" s="69">
        <v>0</v>
      </c>
      <c r="J466" s="69">
        <v>0</v>
      </c>
      <c r="K466" s="69">
        <v>0</v>
      </c>
      <c r="L466" s="69">
        <v>1.4705882352941201E-2</v>
      </c>
      <c r="M466" s="69">
        <v>0</v>
      </c>
      <c r="N466" s="69">
        <v>0</v>
      </c>
      <c r="O466" s="69">
        <v>0</v>
      </c>
      <c r="P466" s="69">
        <v>0</v>
      </c>
      <c r="Q466" s="69">
        <v>0</v>
      </c>
      <c r="R466" s="69">
        <v>0</v>
      </c>
      <c r="S466" s="69">
        <v>0</v>
      </c>
      <c r="T466" s="69">
        <v>0</v>
      </c>
      <c r="U466" s="69">
        <v>0</v>
      </c>
      <c r="V466" s="69">
        <v>0</v>
      </c>
      <c r="W466" s="69">
        <v>0</v>
      </c>
      <c r="X466" s="69">
        <v>0</v>
      </c>
      <c r="Y466" s="69">
        <v>0</v>
      </c>
      <c r="Z466" s="69">
        <v>8.9285714285714298E-3</v>
      </c>
    </row>
    <row r="467" spans="2:26" s="62" customFormat="1" ht="16" thickBot="1" x14ac:dyDescent="0.25">
      <c r="B467" s="68" t="s">
        <v>228</v>
      </c>
      <c r="C467" s="69">
        <v>8.9285714285714298E-3</v>
      </c>
      <c r="D467" s="69">
        <v>1.2345679012345701E-2</v>
      </c>
      <c r="E467" s="69">
        <v>0</v>
      </c>
      <c r="F467" s="69">
        <v>0</v>
      </c>
      <c r="G467" s="69">
        <v>0</v>
      </c>
      <c r="H467" s="69">
        <v>1.88679245283019E-2</v>
      </c>
      <c r="I467" s="69">
        <v>0</v>
      </c>
      <c r="J467" s="69">
        <v>0</v>
      </c>
      <c r="K467" s="69">
        <v>0</v>
      </c>
      <c r="L467" s="69">
        <v>1.4705882352941201E-2</v>
      </c>
      <c r="M467" s="69">
        <v>0</v>
      </c>
      <c r="N467" s="69">
        <v>0</v>
      </c>
      <c r="O467" s="69">
        <v>0</v>
      </c>
      <c r="P467" s="69">
        <v>0</v>
      </c>
      <c r="Q467" s="69">
        <v>0</v>
      </c>
      <c r="R467" s="69">
        <v>0</v>
      </c>
      <c r="S467" s="69">
        <v>0</v>
      </c>
      <c r="T467" s="69">
        <v>0</v>
      </c>
      <c r="U467" s="69">
        <v>0</v>
      </c>
      <c r="V467" s="69">
        <v>0</v>
      </c>
      <c r="W467" s="69">
        <v>0</v>
      </c>
      <c r="X467" s="69">
        <v>0</v>
      </c>
      <c r="Y467" s="69">
        <v>0</v>
      </c>
      <c r="Z467" s="69">
        <v>8.9285714285714298E-3</v>
      </c>
    </row>
    <row r="468" spans="2:26" s="62" customFormat="1" ht="16" thickBot="1" x14ac:dyDescent="0.25">
      <c r="B468" s="68" t="s">
        <v>101</v>
      </c>
      <c r="C468" s="69">
        <v>0.214285714285714</v>
      </c>
      <c r="D468" s="69">
        <v>0.18518518518518501</v>
      </c>
      <c r="E468" s="69">
        <v>0</v>
      </c>
      <c r="F468" s="21">
        <v>0.33333333333333298</v>
      </c>
      <c r="G468" s="69">
        <v>0.107142857142857</v>
      </c>
      <c r="H468" s="69">
        <v>0.22641509433962301</v>
      </c>
      <c r="I468" s="21">
        <v>0.33333333333333298</v>
      </c>
      <c r="J468" s="69">
        <v>0</v>
      </c>
      <c r="K468" s="69">
        <v>0.25</v>
      </c>
      <c r="L468" s="69">
        <v>0.191176470588235</v>
      </c>
      <c r="M468" s="69">
        <v>0</v>
      </c>
      <c r="N468" s="69">
        <v>0</v>
      </c>
      <c r="O468" s="69">
        <v>0.25</v>
      </c>
      <c r="P468" s="69">
        <v>0.22222222222222199</v>
      </c>
      <c r="Q468" s="69">
        <v>0.36363636363636404</v>
      </c>
      <c r="R468" s="69">
        <v>0.27272727272727298</v>
      </c>
      <c r="S468" s="69">
        <v>0.2</v>
      </c>
      <c r="T468" s="69">
        <v>0.25</v>
      </c>
      <c r="U468" s="69">
        <v>0.3</v>
      </c>
      <c r="V468" s="69">
        <v>0.26315789473684204</v>
      </c>
      <c r="W468" s="69">
        <v>0.2</v>
      </c>
      <c r="X468" s="69">
        <v>0</v>
      </c>
      <c r="Y468" s="69">
        <v>0</v>
      </c>
      <c r="Z468" s="69">
        <v>0.214285714285714</v>
      </c>
    </row>
    <row r="469" spans="2:26" s="62" customFormat="1" ht="15" thickBot="1" x14ac:dyDescent="0.25"/>
    <row r="470" spans="2:26" ht="15" thickBot="1" x14ac:dyDescent="0.25">
      <c r="B470" s="102" t="s">
        <v>233</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spans="2:26" ht="15" thickBot="1" x14ac:dyDescent="0.25">
      <c r="B471" s="104" t="s">
        <v>66</v>
      </c>
      <c r="C471" s="84"/>
      <c r="D471" s="106" t="s">
        <v>32</v>
      </c>
      <c r="E471" s="107"/>
      <c r="F471" s="107"/>
      <c r="G471" s="106" t="s">
        <v>67</v>
      </c>
      <c r="H471" s="107"/>
      <c r="I471" s="107"/>
      <c r="J471" s="107"/>
      <c r="K471" s="106" t="s">
        <v>48</v>
      </c>
      <c r="L471" s="107"/>
      <c r="M471" s="106" t="s">
        <v>68</v>
      </c>
      <c r="N471" s="107"/>
      <c r="O471" s="107"/>
      <c r="P471" s="107"/>
      <c r="Q471" s="107"/>
      <c r="R471" s="106" t="s">
        <v>61</v>
      </c>
      <c r="S471" s="107"/>
      <c r="T471" s="107"/>
      <c r="U471" s="106" t="s">
        <v>57</v>
      </c>
      <c r="V471" s="107"/>
      <c r="W471" s="107"/>
      <c r="X471" s="106" t="s">
        <v>69</v>
      </c>
      <c r="Y471" s="107"/>
      <c r="Z471" s="107"/>
    </row>
    <row r="472" spans="2:26" ht="31" thickBot="1" x14ac:dyDescent="0.25">
      <c r="B472" s="105"/>
      <c r="C472" s="84" t="s">
        <v>36</v>
      </c>
      <c r="D472" s="84" t="s">
        <v>33</v>
      </c>
      <c r="E472" s="84" t="s">
        <v>34</v>
      </c>
      <c r="F472" s="84" t="s">
        <v>35</v>
      </c>
      <c r="G472" s="84" t="s">
        <v>70</v>
      </c>
      <c r="H472" s="84" t="s">
        <v>71</v>
      </c>
      <c r="I472" s="84" t="s">
        <v>72</v>
      </c>
      <c r="J472" s="84" t="s">
        <v>73</v>
      </c>
      <c r="K472" s="84" t="s">
        <v>49</v>
      </c>
      <c r="L472" s="84" t="s">
        <v>50</v>
      </c>
      <c r="M472" s="84" t="s">
        <v>74</v>
      </c>
      <c r="N472" s="84" t="s">
        <v>75</v>
      </c>
      <c r="O472" s="84" t="s">
        <v>76</v>
      </c>
      <c r="P472" s="84" t="s">
        <v>77</v>
      </c>
      <c r="Q472" s="84" t="s">
        <v>78</v>
      </c>
      <c r="R472" s="84" t="s">
        <v>62</v>
      </c>
      <c r="S472" s="84" t="s">
        <v>63</v>
      </c>
      <c r="T472" s="84" t="s">
        <v>64</v>
      </c>
      <c r="U472" s="84" t="s">
        <v>58</v>
      </c>
      <c r="V472" s="84" t="s">
        <v>59</v>
      </c>
      <c r="W472" s="84" t="s">
        <v>60</v>
      </c>
      <c r="X472" s="84" t="s">
        <v>45</v>
      </c>
      <c r="Y472" s="84" t="s">
        <v>46</v>
      </c>
      <c r="Z472" s="84" t="s">
        <v>47</v>
      </c>
    </row>
    <row r="473" spans="2:26" s="78" customFormat="1" ht="16" thickBot="1" x14ac:dyDescent="0.25">
      <c r="B473" s="76" t="s">
        <v>79</v>
      </c>
      <c r="C473" s="77">
        <v>162</v>
      </c>
      <c r="D473" s="77">
        <v>123</v>
      </c>
      <c r="E473" s="77">
        <v>4</v>
      </c>
      <c r="F473" s="77">
        <v>35</v>
      </c>
      <c r="G473" s="77">
        <v>34</v>
      </c>
      <c r="H473" s="77">
        <v>89</v>
      </c>
      <c r="I473" s="77">
        <v>35</v>
      </c>
      <c r="J473" s="77">
        <v>4</v>
      </c>
      <c r="K473" s="77">
        <v>72</v>
      </c>
      <c r="L473" s="77">
        <v>90</v>
      </c>
      <c r="M473" s="77">
        <v>0</v>
      </c>
      <c r="N473" s="77">
        <v>2</v>
      </c>
      <c r="O473" s="77">
        <v>20</v>
      </c>
      <c r="P473" s="77">
        <v>50</v>
      </c>
      <c r="Q473" s="77">
        <v>24</v>
      </c>
      <c r="R473" s="77">
        <v>37</v>
      </c>
      <c r="S473" s="77">
        <v>19</v>
      </c>
      <c r="T473" s="77">
        <v>16</v>
      </c>
      <c r="U473" s="77">
        <v>15</v>
      </c>
      <c r="V473" s="77">
        <v>36</v>
      </c>
      <c r="W473" s="77">
        <v>21</v>
      </c>
      <c r="X473" s="77">
        <v>0</v>
      </c>
      <c r="Y473" s="77">
        <v>0</v>
      </c>
      <c r="Z473" s="77">
        <v>162</v>
      </c>
    </row>
    <row r="474" spans="2:26" ht="16" thickBot="1" x14ac:dyDescent="0.25">
      <c r="B474" s="68" t="s">
        <v>49</v>
      </c>
      <c r="C474" s="69">
        <v>0.37654320987654299</v>
      </c>
      <c r="D474" s="69">
        <v>0.36585365853658502</v>
      </c>
      <c r="E474" s="21">
        <v>1</v>
      </c>
      <c r="F474" s="69">
        <v>0.34285714285714297</v>
      </c>
      <c r="G474" s="69">
        <v>0.35294117647058798</v>
      </c>
      <c r="H474" s="69">
        <v>0.37078651685393299</v>
      </c>
      <c r="I474" s="69">
        <v>0.34285714285714297</v>
      </c>
      <c r="J474" s="21">
        <v>1</v>
      </c>
      <c r="K474" s="69">
        <v>0.38888888888888901</v>
      </c>
      <c r="L474" s="69">
        <v>0.36666666666666697</v>
      </c>
      <c r="M474" s="69">
        <v>0</v>
      </c>
      <c r="N474" s="69">
        <v>0.5</v>
      </c>
      <c r="O474" s="69">
        <v>0.35</v>
      </c>
      <c r="P474" s="69">
        <v>0.38</v>
      </c>
      <c r="Q474" s="69">
        <v>0.33333333333333298</v>
      </c>
      <c r="R474" s="69">
        <v>0.43243243243243201</v>
      </c>
      <c r="S474" s="69">
        <v>0.26315789473684204</v>
      </c>
      <c r="T474" s="69">
        <v>0.4375</v>
      </c>
      <c r="U474" s="69">
        <v>0.4</v>
      </c>
      <c r="V474" s="69">
        <v>0.36111111111111099</v>
      </c>
      <c r="W474" s="69">
        <v>0.42857142857142899</v>
      </c>
      <c r="X474" s="69">
        <v>0</v>
      </c>
      <c r="Y474" s="69">
        <v>0</v>
      </c>
      <c r="Z474" s="69">
        <v>0.37654320987654299</v>
      </c>
    </row>
    <row r="475" spans="2:26" ht="16" thickBot="1" x14ac:dyDescent="0.25">
      <c r="B475" s="68" t="s">
        <v>192</v>
      </c>
      <c r="C475" s="69">
        <v>0.27160493827160503</v>
      </c>
      <c r="D475" s="69">
        <v>0.26016260162601601</v>
      </c>
      <c r="E475" s="69">
        <v>0</v>
      </c>
      <c r="F475" s="69">
        <v>0.34285714285714297</v>
      </c>
      <c r="G475" s="69">
        <v>0.17647058823529399</v>
      </c>
      <c r="H475" s="69">
        <v>0.29213483146067398</v>
      </c>
      <c r="I475" s="69">
        <v>0.34285714285714297</v>
      </c>
      <c r="J475" s="69">
        <v>0</v>
      </c>
      <c r="K475" s="69">
        <v>0.30555555555555602</v>
      </c>
      <c r="L475" s="69">
        <v>0.24444444444444399</v>
      </c>
      <c r="M475" s="69">
        <v>0</v>
      </c>
      <c r="N475" s="69">
        <v>0</v>
      </c>
      <c r="O475" s="69">
        <v>0.45</v>
      </c>
      <c r="P475" s="69">
        <v>0.34</v>
      </c>
      <c r="Q475" s="69">
        <v>0.25</v>
      </c>
      <c r="R475" s="69">
        <v>0.24324324324324301</v>
      </c>
      <c r="S475" s="21">
        <v>0.47368421052631599</v>
      </c>
      <c r="T475" s="69">
        <v>0.25</v>
      </c>
      <c r="U475" s="69">
        <v>0.46666666666666701</v>
      </c>
      <c r="V475" s="69">
        <v>0.27777777777777801</v>
      </c>
      <c r="W475" s="69">
        <v>0.238095238095238</v>
      </c>
      <c r="X475" s="69">
        <v>0</v>
      </c>
      <c r="Y475" s="69">
        <v>0</v>
      </c>
      <c r="Z475" s="69">
        <v>0.27160493827160503</v>
      </c>
    </row>
    <row r="476" spans="2:26" ht="16" thickBot="1" x14ac:dyDescent="0.25">
      <c r="B476" s="68" t="s">
        <v>50</v>
      </c>
      <c r="C476" s="69">
        <v>0.35185185185185197</v>
      </c>
      <c r="D476" s="69">
        <v>0.37398373983739802</v>
      </c>
      <c r="E476" s="69">
        <v>0</v>
      </c>
      <c r="F476" s="69">
        <v>0.314285714285714</v>
      </c>
      <c r="G476" s="69">
        <v>0.47058823529411797</v>
      </c>
      <c r="H476" s="69">
        <v>0.33707865168539297</v>
      </c>
      <c r="I476" s="69">
        <v>0.314285714285714</v>
      </c>
      <c r="J476" s="69">
        <v>0</v>
      </c>
      <c r="K476" s="69">
        <v>0.30555555555555602</v>
      </c>
      <c r="L476" s="69">
        <v>0.38888888888888901</v>
      </c>
      <c r="M476" s="69">
        <v>0</v>
      </c>
      <c r="N476" s="69">
        <v>0.5</v>
      </c>
      <c r="O476" s="69">
        <v>0.2</v>
      </c>
      <c r="P476" s="69">
        <v>0.28000000000000003</v>
      </c>
      <c r="Q476" s="69">
        <v>0.41666666666666702</v>
      </c>
      <c r="R476" s="69">
        <v>0.32432432432432401</v>
      </c>
      <c r="S476" s="69">
        <v>0.26315789473684204</v>
      </c>
      <c r="T476" s="69">
        <v>0.3125</v>
      </c>
      <c r="U476" s="69">
        <v>0.133333333333333</v>
      </c>
      <c r="V476" s="69">
        <v>0.36111111111111099</v>
      </c>
      <c r="W476" s="69">
        <v>0.33333333333333298</v>
      </c>
      <c r="X476" s="69">
        <v>0</v>
      </c>
      <c r="Y476" s="69">
        <v>0</v>
      </c>
      <c r="Z476" s="69">
        <v>0.35185185185185197</v>
      </c>
    </row>
    <row r="477" spans="2:26" ht="15" thickBot="1" x14ac:dyDescent="0.25"/>
    <row r="478" spans="2:26" s="62" customFormat="1" ht="15" thickBot="1" x14ac:dyDescent="0.25">
      <c r="B478" s="102" t="s">
        <v>234</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spans="2:26" s="62" customFormat="1" ht="53.75" customHeight="1" thickBot="1" x14ac:dyDescent="0.25">
      <c r="B479" s="104" t="s">
        <v>104</v>
      </c>
      <c r="C479" s="84"/>
      <c r="D479" s="106" t="s">
        <v>32</v>
      </c>
      <c r="E479" s="107"/>
      <c r="F479" s="107"/>
      <c r="G479" s="106" t="s">
        <v>67</v>
      </c>
      <c r="H479" s="107"/>
      <c r="I479" s="107"/>
      <c r="J479" s="107"/>
      <c r="K479" s="106" t="s">
        <v>48</v>
      </c>
      <c r="L479" s="107"/>
      <c r="M479" s="106" t="s">
        <v>94</v>
      </c>
      <c r="N479" s="107"/>
      <c r="O479" s="107"/>
      <c r="P479" s="107"/>
      <c r="Q479" s="107"/>
      <c r="R479" s="106" t="s">
        <v>61</v>
      </c>
      <c r="S479" s="107"/>
      <c r="T479" s="107"/>
      <c r="U479" s="106" t="s">
        <v>57</v>
      </c>
      <c r="V479" s="107"/>
      <c r="W479" s="107"/>
      <c r="X479" s="106" t="s">
        <v>69</v>
      </c>
      <c r="Y479" s="107"/>
      <c r="Z479" s="107"/>
    </row>
    <row r="480" spans="2:26" s="62" customFormat="1" ht="31" thickBot="1" x14ac:dyDescent="0.25">
      <c r="B480" s="105"/>
      <c r="C480" s="84" t="s">
        <v>36</v>
      </c>
      <c r="D480" s="84" t="s">
        <v>33</v>
      </c>
      <c r="E480" s="84" t="s">
        <v>34</v>
      </c>
      <c r="F480" s="84" t="s">
        <v>35</v>
      </c>
      <c r="G480" s="84" t="s">
        <v>70</v>
      </c>
      <c r="H480" s="84" t="s">
        <v>71</v>
      </c>
      <c r="I480" s="84" t="s">
        <v>72</v>
      </c>
      <c r="J480" s="84" t="s">
        <v>73</v>
      </c>
      <c r="K480" s="84" t="s">
        <v>49</v>
      </c>
      <c r="L480" s="84" t="s">
        <v>50</v>
      </c>
      <c r="M480" s="82" t="s">
        <v>74</v>
      </c>
      <c r="N480" s="82" t="s">
        <v>75</v>
      </c>
      <c r="O480" s="82" t="s">
        <v>76</v>
      </c>
      <c r="P480" s="82" t="s">
        <v>77</v>
      </c>
      <c r="Q480" s="82" t="s">
        <v>78</v>
      </c>
      <c r="R480" s="84" t="s">
        <v>62</v>
      </c>
      <c r="S480" s="84" t="s">
        <v>63</v>
      </c>
      <c r="T480" s="84" t="s">
        <v>64</v>
      </c>
      <c r="U480" s="84" t="s">
        <v>58</v>
      </c>
      <c r="V480" s="84" t="s">
        <v>59</v>
      </c>
      <c r="W480" s="84" t="s">
        <v>60</v>
      </c>
      <c r="X480" s="84" t="s">
        <v>45</v>
      </c>
      <c r="Y480" s="84" t="s">
        <v>46</v>
      </c>
      <c r="Z480" s="84" t="s">
        <v>47</v>
      </c>
    </row>
    <row r="481" spans="2:26" s="79" customFormat="1" ht="16" thickBot="1" x14ac:dyDescent="0.25">
      <c r="B481" s="76" t="s">
        <v>79</v>
      </c>
      <c r="C481" s="77">
        <v>105</v>
      </c>
      <c r="D481" s="77">
        <v>77</v>
      </c>
      <c r="E481" s="77">
        <v>4</v>
      </c>
      <c r="F481" s="77">
        <v>24</v>
      </c>
      <c r="G481" s="77">
        <v>18</v>
      </c>
      <c r="H481" s="77">
        <v>59</v>
      </c>
      <c r="I481" s="77">
        <v>24</v>
      </c>
      <c r="J481" s="77">
        <v>4</v>
      </c>
      <c r="K481" s="77">
        <v>50</v>
      </c>
      <c r="L481" s="77">
        <v>55</v>
      </c>
      <c r="M481" s="77">
        <v>0</v>
      </c>
      <c r="N481" s="77">
        <v>1</v>
      </c>
      <c r="O481" s="77">
        <v>16</v>
      </c>
      <c r="P481" s="77">
        <v>36</v>
      </c>
      <c r="Q481" s="77">
        <v>14</v>
      </c>
      <c r="R481" s="77">
        <v>25</v>
      </c>
      <c r="S481" s="77">
        <v>14</v>
      </c>
      <c r="T481" s="77">
        <v>11</v>
      </c>
      <c r="U481" s="77">
        <v>13</v>
      </c>
      <c r="V481" s="77">
        <v>23</v>
      </c>
      <c r="W481" s="77">
        <v>14</v>
      </c>
      <c r="X481" s="77">
        <v>0</v>
      </c>
      <c r="Y481" s="77">
        <v>0</v>
      </c>
      <c r="Z481" s="77">
        <v>105</v>
      </c>
    </row>
    <row r="482" spans="2:26" s="62" customFormat="1" ht="16" thickBot="1" x14ac:dyDescent="0.25">
      <c r="B482" s="68" t="s">
        <v>235</v>
      </c>
      <c r="C482" s="69">
        <v>0.34328358208955201</v>
      </c>
      <c r="D482" s="69">
        <v>0.38775510204081598</v>
      </c>
      <c r="E482" s="69">
        <v>0</v>
      </c>
      <c r="F482" s="69">
        <v>0.25</v>
      </c>
      <c r="G482" s="69">
        <v>0.38461538461538503</v>
      </c>
      <c r="H482" s="69">
        <v>0.38888888888888901</v>
      </c>
      <c r="I482" s="69">
        <v>0.25</v>
      </c>
      <c r="J482" s="69">
        <v>0</v>
      </c>
      <c r="K482" s="69">
        <v>0.296296296296296</v>
      </c>
      <c r="L482" s="69">
        <v>0.375</v>
      </c>
      <c r="M482" s="69">
        <v>0</v>
      </c>
      <c r="N482" s="69">
        <v>0</v>
      </c>
      <c r="O482" s="69">
        <v>0.25</v>
      </c>
      <c r="P482" s="69">
        <v>0.3</v>
      </c>
      <c r="Q482" s="69">
        <v>0.28571428571428603</v>
      </c>
      <c r="R482" s="69">
        <v>0.25</v>
      </c>
      <c r="S482" s="69">
        <v>0.6</v>
      </c>
      <c r="T482" s="69">
        <v>0.16666666666666699</v>
      </c>
      <c r="U482" s="69">
        <v>0.2</v>
      </c>
      <c r="V482" s="69">
        <v>0.25</v>
      </c>
      <c r="W482" s="69">
        <v>0.4</v>
      </c>
      <c r="X482" s="69">
        <v>0</v>
      </c>
      <c r="Y482" s="69">
        <v>0</v>
      </c>
      <c r="Z482" s="69">
        <v>0.34328358208955201</v>
      </c>
    </row>
    <row r="483" spans="2:26" s="62" customFormat="1" ht="16" thickBot="1" x14ac:dyDescent="0.25">
      <c r="B483" s="68" t="s">
        <v>236</v>
      </c>
      <c r="C483" s="69">
        <v>0.19402985074626902</v>
      </c>
      <c r="D483" s="69">
        <v>0.183673469387755</v>
      </c>
      <c r="E483" s="69">
        <v>0.5</v>
      </c>
      <c r="F483" s="69">
        <v>0.1875</v>
      </c>
      <c r="G483" s="69">
        <v>0.15384615384615399</v>
      </c>
      <c r="H483" s="69">
        <v>0.194444444444444</v>
      </c>
      <c r="I483" s="69">
        <v>0.1875</v>
      </c>
      <c r="J483" s="69">
        <v>0.5</v>
      </c>
      <c r="K483" s="69">
        <v>0.18518518518518501</v>
      </c>
      <c r="L483" s="69">
        <v>0.2</v>
      </c>
      <c r="M483" s="69">
        <v>0</v>
      </c>
      <c r="N483" s="69">
        <v>0</v>
      </c>
      <c r="O483" s="69">
        <v>0.25</v>
      </c>
      <c r="P483" s="69">
        <v>0.1</v>
      </c>
      <c r="Q483" s="69">
        <v>0.28571428571428603</v>
      </c>
      <c r="R483" s="69">
        <v>0.25</v>
      </c>
      <c r="S483" s="69">
        <v>0.2</v>
      </c>
      <c r="T483" s="69">
        <v>0</v>
      </c>
      <c r="U483" s="69">
        <v>0.4</v>
      </c>
      <c r="V483" s="69">
        <v>0.16666666666666699</v>
      </c>
      <c r="W483" s="69">
        <v>0.1</v>
      </c>
      <c r="X483" s="69">
        <v>0</v>
      </c>
      <c r="Y483" s="69">
        <v>0</v>
      </c>
      <c r="Z483" s="69">
        <v>0.19402985074626902</v>
      </c>
    </row>
    <row r="484" spans="2:26" s="62" customFormat="1" ht="16" thickBot="1" x14ac:dyDescent="0.25">
      <c r="B484" s="68" t="s">
        <v>237</v>
      </c>
      <c r="C484" s="69">
        <v>0.134328358208955</v>
      </c>
      <c r="D484" s="69">
        <v>0.14285714285714302</v>
      </c>
      <c r="E484" s="69">
        <v>0</v>
      </c>
      <c r="F484" s="69">
        <v>0.125</v>
      </c>
      <c r="G484" s="69">
        <v>0.230769230769231</v>
      </c>
      <c r="H484" s="69">
        <v>0.11111111111111099</v>
      </c>
      <c r="I484" s="69">
        <v>0.125</v>
      </c>
      <c r="J484" s="69">
        <v>0</v>
      </c>
      <c r="K484" s="69">
        <v>7.4074074074074098E-2</v>
      </c>
      <c r="L484" s="69">
        <v>0.17499999999999999</v>
      </c>
      <c r="M484" s="69">
        <v>0</v>
      </c>
      <c r="N484" s="69">
        <v>0</v>
      </c>
      <c r="O484" s="69">
        <v>0</v>
      </c>
      <c r="P484" s="69">
        <v>0.1</v>
      </c>
      <c r="Q484" s="69">
        <v>0</v>
      </c>
      <c r="R484" s="69">
        <v>0.125</v>
      </c>
      <c r="S484" s="69">
        <v>0</v>
      </c>
      <c r="T484" s="69">
        <v>0</v>
      </c>
      <c r="U484" s="69">
        <v>0</v>
      </c>
      <c r="V484" s="69">
        <v>8.3333333333333301E-2</v>
      </c>
      <c r="W484" s="69">
        <v>0.1</v>
      </c>
      <c r="X484" s="69">
        <v>0</v>
      </c>
      <c r="Y484" s="69">
        <v>0</v>
      </c>
      <c r="Z484" s="69">
        <v>0.134328358208955</v>
      </c>
    </row>
    <row r="485" spans="2:26" s="62" customFormat="1" ht="16" thickBot="1" x14ac:dyDescent="0.25">
      <c r="B485" s="68" t="s">
        <v>238</v>
      </c>
      <c r="C485" s="69">
        <v>0.119402985074627</v>
      </c>
      <c r="D485" s="69">
        <v>8.1632653061224497E-2</v>
      </c>
      <c r="E485" s="69">
        <v>0</v>
      </c>
      <c r="F485" s="21">
        <v>0.25</v>
      </c>
      <c r="G485" s="69">
        <v>7.69230769230769E-2</v>
      </c>
      <c r="H485" s="69">
        <v>8.3333333333333301E-2</v>
      </c>
      <c r="I485" s="21">
        <v>0.25</v>
      </c>
      <c r="J485" s="69">
        <v>0</v>
      </c>
      <c r="K485" s="69">
        <v>0.11111111111111099</v>
      </c>
      <c r="L485" s="69">
        <v>0.125</v>
      </c>
      <c r="M485" s="69">
        <v>0</v>
      </c>
      <c r="N485" s="21">
        <v>1</v>
      </c>
      <c r="O485" s="69">
        <v>0</v>
      </c>
      <c r="P485" s="69">
        <v>0.15</v>
      </c>
      <c r="Q485" s="69">
        <v>0</v>
      </c>
      <c r="R485" s="69">
        <v>6.25E-2</v>
      </c>
      <c r="S485" s="69">
        <v>0</v>
      </c>
      <c r="T485" s="21">
        <v>0.33333333333333298</v>
      </c>
      <c r="U485" s="69">
        <v>0</v>
      </c>
      <c r="V485" s="69">
        <v>0</v>
      </c>
      <c r="W485" s="21">
        <v>0.3</v>
      </c>
      <c r="X485" s="69">
        <v>0</v>
      </c>
      <c r="Y485" s="69">
        <v>0</v>
      </c>
      <c r="Z485" s="69">
        <v>0.119402985074627</v>
      </c>
    </row>
    <row r="486" spans="2:26" s="62" customFormat="1" ht="16" thickBot="1" x14ac:dyDescent="0.25">
      <c r="B486" s="68" t="s">
        <v>212</v>
      </c>
      <c r="C486" s="69">
        <v>0.104477611940298</v>
      </c>
      <c r="D486" s="69">
        <v>0.122448979591837</v>
      </c>
      <c r="E486" s="69">
        <v>0</v>
      </c>
      <c r="F486" s="69">
        <v>6.25E-2</v>
      </c>
      <c r="G486" s="69">
        <v>0</v>
      </c>
      <c r="H486" s="21">
        <v>0.16666666666666699</v>
      </c>
      <c r="I486" s="69">
        <v>6.25E-2</v>
      </c>
      <c r="J486" s="69">
        <v>0</v>
      </c>
      <c r="K486" s="69">
        <v>0.11111111111111099</v>
      </c>
      <c r="L486" s="69">
        <v>0.1</v>
      </c>
      <c r="M486" s="69">
        <v>0</v>
      </c>
      <c r="N486" s="69">
        <v>0</v>
      </c>
      <c r="O486" s="69">
        <v>0.125</v>
      </c>
      <c r="P486" s="69">
        <v>0.1</v>
      </c>
      <c r="Q486" s="69">
        <v>0.14285714285714302</v>
      </c>
      <c r="R486" s="69">
        <v>0.125</v>
      </c>
      <c r="S486" s="69">
        <v>0.2</v>
      </c>
      <c r="T486" s="69">
        <v>0</v>
      </c>
      <c r="U486" s="69">
        <v>0</v>
      </c>
      <c r="V486" s="21">
        <v>0.25</v>
      </c>
      <c r="W486" s="69">
        <v>0</v>
      </c>
      <c r="X486" s="69">
        <v>0</v>
      </c>
      <c r="Y486" s="69">
        <v>0</v>
      </c>
      <c r="Z486" s="69">
        <v>0.104477611940298</v>
      </c>
    </row>
    <row r="487" spans="2:26" s="62" customFormat="1" ht="16" thickBot="1" x14ac:dyDescent="0.25">
      <c r="B487" s="68" t="s">
        <v>239</v>
      </c>
      <c r="C487" s="69">
        <v>7.4626865671641798E-2</v>
      </c>
      <c r="D487" s="69">
        <v>8.1632653061224497E-2</v>
      </c>
      <c r="E487" s="69">
        <v>0</v>
      </c>
      <c r="F487" s="69">
        <v>6.25E-2</v>
      </c>
      <c r="G487" s="69">
        <v>7.69230769230769E-2</v>
      </c>
      <c r="H487" s="69">
        <v>8.3333333333333301E-2</v>
      </c>
      <c r="I487" s="69">
        <v>6.25E-2</v>
      </c>
      <c r="J487" s="69">
        <v>0</v>
      </c>
      <c r="K487" s="69">
        <v>0.11111111111111099</v>
      </c>
      <c r="L487" s="69">
        <v>0.05</v>
      </c>
      <c r="M487" s="69">
        <v>0</v>
      </c>
      <c r="N487" s="69">
        <v>0</v>
      </c>
      <c r="O487" s="69">
        <v>0.125</v>
      </c>
      <c r="P487" s="69">
        <v>0.15</v>
      </c>
      <c r="Q487" s="69">
        <v>0.14285714285714302</v>
      </c>
      <c r="R487" s="69">
        <v>0.125</v>
      </c>
      <c r="S487" s="69">
        <v>0</v>
      </c>
      <c r="T487" s="69">
        <v>0.16666666666666699</v>
      </c>
      <c r="U487" s="69">
        <v>0</v>
      </c>
      <c r="V487" s="69">
        <v>8.3333333333333301E-2</v>
      </c>
      <c r="W487" s="69">
        <v>0.2</v>
      </c>
      <c r="X487" s="69">
        <v>0</v>
      </c>
      <c r="Y487" s="69">
        <v>0</v>
      </c>
      <c r="Z487" s="69">
        <v>7.4626865671641798E-2</v>
      </c>
    </row>
    <row r="488" spans="2:26" s="62" customFormat="1" ht="16" thickBot="1" x14ac:dyDescent="0.25">
      <c r="B488" s="68" t="s">
        <v>240</v>
      </c>
      <c r="C488" s="69">
        <v>5.9701492537313404E-2</v>
      </c>
      <c r="D488" s="69">
        <v>4.08163265306122E-2</v>
      </c>
      <c r="E488" s="69">
        <v>0</v>
      </c>
      <c r="F488" s="69">
        <v>0.125</v>
      </c>
      <c r="G488" s="69">
        <v>7.69230769230769E-2</v>
      </c>
      <c r="H488" s="69">
        <v>2.7777777777777801E-2</v>
      </c>
      <c r="I488" s="69">
        <v>0.125</v>
      </c>
      <c r="J488" s="69">
        <v>0</v>
      </c>
      <c r="K488" s="69">
        <v>7.4074074074074098E-2</v>
      </c>
      <c r="L488" s="69">
        <v>0.05</v>
      </c>
      <c r="M488" s="69">
        <v>0</v>
      </c>
      <c r="N488" s="69">
        <v>0</v>
      </c>
      <c r="O488" s="69">
        <v>0.125</v>
      </c>
      <c r="P488" s="69">
        <v>0.1</v>
      </c>
      <c r="Q488" s="69">
        <v>0.14285714285714302</v>
      </c>
      <c r="R488" s="69">
        <v>0</v>
      </c>
      <c r="S488" s="69">
        <v>0.2</v>
      </c>
      <c r="T488" s="69">
        <v>0.16666666666666699</v>
      </c>
      <c r="U488" s="69">
        <v>0</v>
      </c>
      <c r="V488" s="69">
        <v>8.3333333333333301E-2</v>
      </c>
      <c r="W488" s="69">
        <v>0.1</v>
      </c>
      <c r="X488" s="69">
        <v>0</v>
      </c>
      <c r="Y488" s="69">
        <v>0</v>
      </c>
      <c r="Z488" s="69">
        <v>5.9701492537313404E-2</v>
      </c>
    </row>
    <row r="489" spans="2:26" s="62" customFormat="1" ht="16" thickBot="1" x14ac:dyDescent="0.25">
      <c r="B489" s="68" t="s">
        <v>213</v>
      </c>
      <c r="C489" s="69">
        <v>5.9701492537313404E-2</v>
      </c>
      <c r="D489" s="69">
        <v>6.1224489795918401E-2</v>
      </c>
      <c r="E489" s="21">
        <v>0.5</v>
      </c>
      <c r="F489" s="69">
        <v>0</v>
      </c>
      <c r="G489" s="69">
        <v>0</v>
      </c>
      <c r="H489" s="69">
        <v>8.3333333333333301E-2</v>
      </c>
      <c r="I489" s="69">
        <v>0</v>
      </c>
      <c r="J489" s="21">
        <v>0.5</v>
      </c>
      <c r="K489" s="69">
        <v>3.7037037037037E-2</v>
      </c>
      <c r="L489" s="69">
        <v>7.4999999999999997E-2</v>
      </c>
      <c r="M489" s="69">
        <v>0</v>
      </c>
      <c r="N489" s="69">
        <v>0</v>
      </c>
      <c r="O489" s="69">
        <v>0</v>
      </c>
      <c r="P489" s="69">
        <v>0</v>
      </c>
      <c r="Q489" s="69">
        <v>0.14285714285714302</v>
      </c>
      <c r="R489" s="69">
        <v>6.25E-2</v>
      </c>
      <c r="S489" s="69">
        <v>0</v>
      </c>
      <c r="T489" s="69">
        <v>0</v>
      </c>
      <c r="U489" s="69">
        <v>0</v>
      </c>
      <c r="V489" s="69">
        <v>8.3333333333333301E-2</v>
      </c>
      <c r="W489" s="69">
        <v>0</v>
      </c>
      <c r="X489" s="69">
        <v>0</v>
      </c>
      <c r="Y489" s="69">
        <v>0</v>
      </c>
      <c r="Z489" s="69">
        <v>5.9701492537313404E-2</v>
      </c>
    </row>
    <row r="490" spans="2:26" s="62" customFormat="1" ht="16" thickBot="1" x14ac:dyDescent="0.25">
      <c r="B490" s="68" t="s">
        <v>215</v>
      </c>
      <c r="C490" s="69">
        <v>5.9701492537313404E-2</v>
      </c>
      <c r="D490" s="69">
        <v>6.1224489795918401E-2</v>
      </c>
      <c r="E490" s="69">
        <v>0</v>
      </c>
      <c r="F490" s="69">
        <v>6.25E-2</v>
      </c>
      <c r="G490" s="69">
        <v>7.69230769230769E-2</v>
      </c>
      <c r="H490" s="69">
        <v>5.5555555555555497E-2</v>
      </c>
      <c r="I490" s="69">
        <v>6.25E-2</v>
      </c>
      <c r="J490" s="69">
        <v>0</v>
      </c>
      <c r="K490" s="69">
        <v>3.7037037037037E-2</v>
      </c>
      <c r="L490" s="69">
        <v>7.4999999999999997E-2</v>
      </c>
      <c r="M490" s="69">
        <v>0</v>
      </c>
      <c r="N490" s="69">
        <v>0</v>
      </c>
      <c r="O490" s="69">
        <v>0</v>
      </c>
      <c r="P490" s="69">
        <v>0.05</v>
      </c>
      <c r="Q490" s="69">
        <v>0</v>
      </c>
      <c r="R490" s="69">
        <v>6.25E-2</v>
      </c>
      <c r="S490" s="69">
        <v>0</v>
      </c>
      <c r="T490" s="69">
        <v>0</v>
      </c>
      <c r="U490" s="69">
        <v>0</v>
      </c>
      <c r="V490" s="69">
        <v>0</v>
      </c>
      <c r="W490" s="69">
        <v>0.1</v>
      </c>
      <c r="X490" s="69">
        <v>0</v>
      </c>
      <c r="Y490" s="69">
        <v>0</v>
      </c>
      <c r="Z490" s="69">
        <v>5.9701492537313404E-2</v>
      </c>
    </row>
    <row r="491" spans="2:26" s="62" customFormat="1" ht="16" thickBot="1" x14ac:dyDescent="0.25">
      <c r="B491" s="68" t="s">
        <v>241</v>
      </c>
      <c r="C491" s="69">
        <v>4.47761194029851E-2</v>
      </c>
      <c r="D491" s="69">
        <v>6.1224489795918401E-2</v>
      </c>
      <c r="E491" s="69">
        <v>0</v>
      </c>
      <c r="F491" s="69">
        <v>0</v>
      </c>
      <c r="G491" s="21">
        <v>0.15384615384615399</v>
      </c>
      <c r="H491" s="69">
        <v>2.7777777777777801E-2</v>
      </c>
      <c r="I491" s="69">
        <v>0</v>
      </c>
      <c r="J491" s="69">
        <v>0</v>
      </c>
      <c r="K491" s="69">
        <v>3.7037037037037E-2</v>
      </c>
      <c r="L491" s="69">
        <v>0.05</v>
      </c>
      <c r="M491" s="69">
        <v>0</v>
      </c>
      <c r="N491" s="69">
        <v>0</v>
      </c>
      <c r="O491" s="69">
        <v>0</v>
      </c>
      <c r="P491" s="69">
        <v>0.05</v>
      </c>
      <c r="Q491" s="69">
        <v>0</v>
      </c>
      <c r="R491" s="69">
        <v>6.25E-2</v>
      </c>
      <c r="S491" s="69">
        <v>0</v>
      </c>
      <c r="T491" s="69">
        <v>0</v>
      </c>
      <c r="U491" s="69">
        <v>0</v>
      </c>
      <c r="V491" s="69">
        <v>0</v>
      </c>
      <c r="W491" s="69">
        <v>0.1</v>
      </c>
      <c r="X491" s="69">
        <v>0</v>
      </c>
      <c r="Y491" s="69">
        <v>0</v>
      </c>
      <c r="Z491" s="69">
        <v>4.47761194029851E-2</v>
      </c>
    </row>
    <row r="492" spans="2:26" s="62" customFormat="1" ht="16" thickBot="1" x14ac:dyDescent="0.25">
      <c r="B492" s="68" t="s">
        <v>222</v>
      </c>
      <c r="C492" s="69">
        <v>2.9850746268656702E-2</v>
      </c>
      <c r="D492" s="69">
        <v>4.08163265306122E-2</v>
      </c>
      <c r="E492" s="69">
        <v>0</v>
      </c>
      <c r="F492" s="69">
        <v>0</v>
      </c>
      <c r="G492" s="69">
        <v>0</v>
      </c>
      <c r="H492" s="69">
        <v>5.5555555555555497E-2</v>
      </c>
      <c r="I492" s="69">
        <v>0</v>
      </c>
      <c r="J492" s="69">
        <v>0</v>
      </c>
      <c r="K492" s="69">
        <v>0</v>
      </c>
      <c r="L492" s="69">
        <v>0.05</v>
      </c>
      <c r="M492" s="69">
        <v>0</v>
      </c>
      <c r="N492" s="69">
        <v>0</v>
      </c>
      <c r="O492" s="69">
        <v>0</v>
      </c>
      <c r="P492" s="69">
        <v>0</v>
      </c>
      <c r="Q492" s="69">
        <v>0</v>
      </c>
      <c r="R492" s="69">
        <v>0</v>
      </c>
      <c r="S492" s="69">
        <v>0</v>
      </c>
      <c r="T492" s="69">
        <v>0</v>
      </c>
      <c r="U492" s="69">
        <v>0</v>
      </c>
      <c r="V492" s="69">
        <v>0</v>
      </c>
      <c r="W492" s="69">
        <v>0</v>
      </c>
      <c r="X492" s="69">
        <v>0</v>
      </c>
      <c r="Y492" s="69">
        <v>0</v>
      </c>
      <c r="Z492" s="69">
        <v>2.9850746268656702E-2</v>
      </c>
    </row>
    <row r="493" spans="2:26" s="62" customFormat="1" ht="16" thickBot="1" x14ac:dyDescent="0.25">
      <c r="B493" s="68" t="s">
        <v>211</v>
      </c>
      <c r="C493" s="69">
        <v>2.9850746268656702E-2</v>
      </c>
      <c r="D493" s="69">
        <v>2.04081632653061E-2</v>
      </c>
      <c r="E493" s="69">
        <v>0</v>
      </c>
      <c r="F493" s="69">
        <v>6.25E-2</v>
      </c>
      <c r="G493" s="69">
        <v>0</v>
      </c>
      <c r="H493" s="69">
        <v>2.7777777777777801E-2</v>
      </c>
      <c r="I493" s="69">
        <v>6.25E-2</v>
      </c>
      <c r="J493" s="69">
        <v>0</v>
      </c>
      <c r="K493" s="21">
        <v>7.4074074074074098E-2</v>
      </c>
      <c r="L493" s="19">
        <v>0</v>
      </c>
      <c r="M493" s="69">
        <v>0</v>
      </c>
      <c r="N493" s="69">
        <v>0</v>
      </c>
      <c r="O493" s="69">
        <v>0</v>
      </c>
      <c r="P493" s="21">
        <v>0.1</v>
      </c>
      <c r="Q493" s="69">
        <v>0</v>
      </c>
      <c r="R493" s="21">
        <v>0.125</v>
      </c>
      <c r="S493" s="69">
        <v>0</v>
      </c>
      <c r="T493" s="69">
        <v>0</v>
      </c>
      <c r="U493" s="69">
        <v>0</v>
      </c>
      <c r="V493" s="69">
        <v>8.3333333333333301E-2</v>
      </c>
      <c r="W493" s="69">
        <v>0.1</v>
      </c>
      <c r="X493" s="69">
        <v>0</v>
      </c>
      <c r="Y493" s="69">
        <v>0</v>
      </c>
      <c r="Z493" s="69">
        <v>2.9850746268656702E-2</v>
      </c>
    </row>
    <row r="494" spans="2:26" s="62" customFormat="1" ht="16" thickBot="1" x14ac:dyDescent="0.25">
      <c r="B494" s="68" t="s">
        <v>225</v>
      </c>
      <c r="C494" s="69">
        <v>2.9850746268656702E-2</v>
      </c>
      <c r="D494" s="69">
        <v>4.08163265306122E-2</v>
      </c>
      <c r="E494" s="69">
        <v>0</v>
      </c>
      <c r="F494" s="69">
        <v>0</v>
      </c>
      <c r="G494" s="69">
        <v>7.69230769230769E-2</v>
      </c>
      <c r="H494" s="69">
        <v>2.7777777777777801E-2</v>
      </c>
      <c r="I494" s="69">
        <v>0</v>
      </c>
      <c r="J494" s="69">
        <v>0</v>
      </c>
      <c r="K494" s="69">
        <v>3.7037037037037E-2</v>
      </c>
      <c r="L494" s="69">
        <v>2.5000000000000001E-2</v>
      </c>
      <c r="M494" s="69">
        <v>0</v>
      </c>
      <c r="N494" s="69">
        <v>0</v>
      </c>
      <c r="O494" s="21">
        <v>0.125</v>
      </c>
      <c r="P494" s="69">
        <v>0</v>
      </c>
      <c r="Q494" s="69">
        <v>0</v>
      </c>
      <c r="R494" s="69">
        <v>6.25E-2</v>
      </c>
      <c r="S494" s="69">
        <v>0</v>
      </c>
      <c r="T494" s="69">
        <v>0</v>
      </c>
      <c r="U494" s="69">
        <v>0</v>
      </c>
      <c r="V494" s="69">
        <v>8.3333333333333301E-2</v>
      </c>
      <c r="W494" s="69">
        <v>0</v>
      </c>
      <c r="X494" s="69">
        <v>0</v>
      </c>
      <c r="Y494" s="69">
        <v>0</v>
      </c>
      <c r="Z494" s="69">
        <v>2.9850746268656702E-2</v>
      </c>
    </row>
    <row r="495" spans="2:26" s="62" customFormat="1" ht="16" thickBot="1" x14ac:dyDescent="0.25">
      <c r="B495" s="68" t="s">
        <v>242</v>
      </c>
      <c r="C495" s="69">
        <v>1.49253731343284E-2</v>
      </c>
      <c r="D495" s="69">
        <v>2.04081632653061E-2</v>
      </c>
      <c r="E495" s="69">
        <v>0</v>
      </c>
      <c r="F495" s="69">
        <v>0</v>
      </c>
      <c r="G495" s="69">
        <v>0</v>
      </c>
      <c r="H495" s="69">
        <v>2.7777777777777801E-2</v>
      </c>
      <c r="I495" s="69">
        <v>0</v>
      </c>
      <c r="J495" s="69">
        <v>0</v>
      </c>
      <c r="K495" s="69">
        <v>3.7037037037037E-2</v>
      </c>
      <c r="L495" s="69">
        <v>0</v>
      </c>
      <c r="M495" s="69">
        <v>0</v>
      </c>
      <c r="N495" s="69">
        <v>0</v>
      </c>
      <c r="O495" s="69">
        <v>0</v>
      </c>
      <c r="P495" s="69">
        <v>0.05</v>
      </c>
      <c r="Q495" s="69">
        <v>0</v>
      </c>
      <c r="R495" s="21">
        <v>6.25E-2</v>
      </c>
      <c r="S495" s="69">
        <v>0</v>
      </c>
      <c r="T495" s="69">
        <v>0</v>
      </c>
      <c r="U495" s="69">
        <v>0</v>
      </c>
      <c r="V495" s="69">
        <v>0</v>
      </c>
      <c r="W495" s="21">
        <v>0.1</v>
      </c>
      <c r="X495" s="69">
        <v>0</v>
      </c>
      <c r="Y495" s="69">
        <v>0</v>
      </c>
      <c r="Z495" s="69">
        <v>1.49253731343284E-2</v>
      </c>
    </row>
    <row r="496" spans="2:26" s="62" customFormat="1" ht="16" thickBot="1" x14ac:dyDescent="0.25">
      <c r="B496" s="68" t="s">
        <v>221</v>
      </c>
      <c r="C496" s="69">
        <v>1.49253731343284E-2</v>
      </c>
      <c r="D496" s="19">
        <v>0</v>
      </c>
      <c r="E496" s="69">
        <v>0</v>
      </c>
      <c r="F496" s="21">
        <v>6.25E-2</v>
      </c>
      <c r="G496" s="69">
        <v>0</v>
      </c>
      <c r="H496" s="69">
        <v>0</v>
      </c>
      <c r="I496" s="21">
        <v>6.25E-2</v>
      </c>
      <c r="J496" s="69">
        <v>0</v>
      </c>
      <c r="K496" s="69">
        <v>3.7037037037037E-2</v>
      </c>
      <c r="L496" s="69">
        <v>0</v>
      </c>
      <c r="M496" s="69">
        <v>0</v>
      </c>
      <c r="N496" s="69">
        <v>0</v>
      </c>
      <c r="O496" s="69">
        <v>0</v>
      </c>
      <c r="P496" s="69">
        <v>0.05</v>
      </c>
      <c r="Q496" s="21">
        <v>0.14285714285714302</v>
      </c>
      <c r="R496" s="69">
        <v>0</v>
      </c>
      <c r="S496" s="21">
        <v>0.2</v>
      </c>
      <c r="T496" s="69">
        <v>0</v>
      </c>
      <c r="U496" s="69">
        <v>0</v>
      </c>
      <c r="V496" s="69">
        <v>0</v>
      </c>
      <c r="W496" s="21">
        <v>0.1</v>
      </c>
      <c r="X496" s="69">
        <v>0</v>
      </c>
      <c r="Y496" s="69">
        <v>0</v>
      </c>
      <c r="Z496" s="69">
        <v>1.49253731343284E-2</v>
      </c>
    </row>
    <row r="497" spans="2:26" s="62" customFormat="1" ht="16" thickBot="1" x14ac:dyDescent="0.25">
      <c r="B497" s="68" t="s">
        <v>95</v>
      </c>
      <c r="C497" s="69">
        <v>0</v>
      </c>
      <c r="D497" s="69">
        <v>0</v>
      </c>
      <c r="E497" s="69">
        <v>0</v>
      </c>
      <c r="F497" s="69">
        <v>0</v>
      </c>
      <c r="G497" s="69">
        <v>0</v>
      </c>
      <c r="H497" s="69">
        <v>0</v>
      </c>
      <c r="I497" s="69">
        <v>0</v>
      </c>
      <c r="J497" s="69">
        <v>0</v>
      </c>
      <c r="K497" s="69">
        <v>0</v>
      </c>
      <c r="L497" s="69">
        <v>0</v>
      </c>
      <c r="M497" s="69">
        <v>0</v>
      </c>
      <c r="N497" s="69">
        <v>0</v>
      </c>
      <c r="O497" s="69">
        <v>0</v>
      </c>
      <c r="P497" s="69">
        <v>0</v>
      </c>
      <c r="Q497" s="69">
        <v>0</v>
      </c>
      <c r="R497" s="69">
        <v>0</v>
      </c>
      <c r="S497" s="69">
        <v>0</v>
      </c>
      <c r="T497" s="69">
        <v>0</v>
      </c>
      <c r="U497" s="69">
        <v>0</v>
      </c>
      <c r="V497" s="69">
        <v>0</v>
      </c>
      <c r="W497" s="69">
        <v>0</v>
      </c>
      <c r="X497" s="69">
        <v>0</v>
      </c>
      <c r="Y497" s="69">
        <v>0</v>
      </c>
      <c r="Z497" s="69">
        <v>0</v>
      </c>
    </row>
    <row r="498" spans="2:26" s="62" customFormat="1" ht="16" thickBot="1" x14ac:dyDescent="0.25">
      <c r="B498" s="68" t="s">
        <v>219</v>
      </c>
      <c r="C498" s="69">
        <v>0</v>
      </c>
      <c r="D498" s="69">
        <v>0</v>
      </c>
      <c r="E498" s="69">
        <v>0</v>
      </c>
      <c r="F498" s="69">
        <v>0</v>
      </c>
      <c r="G498" s="69">
        <v>0</v>
      </c>
      <c r="H498" s="69">
        <v>0</v>
      </c>
      <c r="I498" s="69">
        <v>0</v>
      </c>
      <c r="J498" s="69">
        <v>0</v>
      </c>
      <c r="K498" s="69">
        <v>0</v>
      </c>
      <c r="L498" s="69">
        <v>0</v>
      </c>
      <c r="M498" s="69">
        <v>0</v>
      </c>
      <c r="N498" s="69">
        <v>0</v>
      </c>
      <c r="O498" s="69">
        <v>0</v>
      </c>
      <c r="P498" s="69">
        <v>0</v>
      </c>
      <c r="Q498" s="69">
        <v>0</v>
      </c>
      <c r="R498" s="69">
        <v>0</v>
      </c>
      <c r="S498" s="69">
        <v>0</v>
      </c>
      <c r="T498" s="69">
        <v>0</v>
      </c>
      <c r="U498" s="69">
        <v>0</v>
      </c>
      <c r="V498" s="69">
        <v>0</v>
      </c>
      <c r="W498" s="69">
        <v>0</v>
      </c>
      <c r="X498" s="69">
        <v>0</v>
      </c>
      <c r="Y498" s="69">
        <v>0</v>
      </c>
      <c r="Z498" s="69">
        <v>0</v>
      </c>
    </row>
    <row r="499" spans="2:26" s="62" customFormat="1" ht="16" thickBot="1" x14ac:dyDescent="0.25">
      <c r="B499" s="68" t="s">
        <v>101</v>
      </c>
      <c r="C499" s="69">
        <v>0.25373134328358199</v>
      </c>
      <c r="D499" s="69">
        <v>0.22448979591836701</v>
      </c>
      <c r="E499" s="69">
        <v>0</v>
      </c>
      <c r="F499" s="69">
        <v>0.375</v>
      </c>
      <c r="G499" s="69">
        <v>0.230769230769231</v>
      </c>
      <c r="H499" s="69">
        <v>0.22222222222222199</v>
      </c>
      <c r="I499" s="69">
        <v>0.375</v>
      </c>
      <c r="J499" s="69">
        <v>0</v>
      </c>
      <c r="K499" s="69">
        <v>0.33333333333333298</v>
      </c>
      <c r="L499" s="69">
        <v>0.2</v>
      </c>
      <c r="M499" s="69">
        <v>0</v>
      </c>
      <c r="N499" s="69">
        <v>0</v>
      </c>
      <c r="O499" s="69">
        <v>0.375</v>
      </c>
      <c r="P499" s="69">
        <v>0.35</v>
      </c>
      <c r="Q499" s="69">
        <v>0.28571428571428603</v>
      </c>
      <c r="R499" s="69">
        <v>0.25</v>
      </c>
      <c r="S499" s="69">
        <v>0.4</v>
      </c>
      <c r="T499" s="69">
        <v>0.5</v>
      </c>
      <c r="U499" s="69">
        <v>0.4</v>
      </c>
      <c r="V499" s="21">
        <v>0.5</v>
      </c>
      <c r="W499" s="69">
        <v>0.1</v>
      </c>
      <c r="X499" s="69">
        <v>0</v>
      </c>
      <c r="Y499" s="69">
        <v>0</v>
      </c>
      <c r="Z499" s="69">
        <v>0.25373134328358199</v>
      </c>
    </row>
  </sheetData>
  <sortState xmlns:xlrd2="http://schemas.microsoft.com/office/spreadsheetml/2017/richdata2" ref="A482:Z498">
    <sortCondition descending="1" ref="C482:C498"/>
  </sortState>
  <mergeCells count="401">
    <mergeCell ref="B7:Z7"/>
    <mergeCell ref="B8:B9"/>
    <mergeCell ref="D8:F8"/>
    <mergeCell ref="G8:J8"/>
    <mergeCell ref="K8:L8"/>
    <mergeCell ref="M8:Q8"/>
    <mergeCell ref="R8:T8"/>
    <mergeCell ref="U8:W8"/>
    <mergeCell ref="X8:Z8"/>
    <mergeCell ref="B16:Z16"/>
    <mergeCell ref="B17:B18"/>
    <mergeCell ref="D17:F17"/>
    <mergeCell ref="G17:J17"/>
    <mergeCell ref="K17:L17"/>
    <mergeCell ref="M17:Q17"/>
    <mergeCell ref="R17:T17"/>
    <mergeCell ref="U17:W17"/>
    <mergeCell ref="X17:Z17"/>
    <mergeCell ref="B24:Z24"/>
    <mergeCell ref="B25:B26"/>
    <mergeCell ref="D25:F25"/>
    <mergeCell ref="G25:J25"/>
    <mergeCell ref="K25:L25"/>
    <mergeCell ref="M25:Q25"/>
    <mergeCell ref="R25:T25"/>
    <mergeCell ref="U25:W25"/>
    <mergeCell ref="X25:Z25"/>
    <mergeCell ref="B32:Z32"/>
    <mergeCell ref="B33:B34"/>
    <mergeCell ref="D33:F33"/>
    <mergeCell ref="G33:J33"/>
    <mergeCell ref="K33:L33"/>
    <mergeCell ref="M33:Q33"/>
    <mergeCell ref="R33:T33"/>
    <mergeCell ref="U33:W33"/>
    <mergeCell ref="X33:Z33"/>
    <mergeCell ref="B40:Z40"/>
    <mergeCell ref="B41:B42"/>
    <mergeCell ref="D41:F41"/>
    <mergeCell ref="G41:J41"/>
    <mergeCell ref="K41:L41"/>
    <mergeCell ref="M41:Q41"/>
    <mergeCell ref="R41:T41"/>
    <mergeCell ref="U41:W41"/>
    <mergeCell ref="X41:Z41"/>
    <mergeCell ref="B48:Z48"/>
    <mergeCell ref="B49:B50"/>
    <mergeCell ref="D49:F49"/>
    <mergeCell ref="G49:J49"/>
    <mergeCell ref="K49:L49"/>
    <mergeCell ref="M49:Q49"/>
    <mergeCell ref="R49:T49"/>
    <mergeCell ref="U49:W49"/>
    <mergeCell ref="X49:Z49"/>
    <mergeCell ref="B56:Z56"/>
    <mergeCell ref="B57:B58"/>
    <mergeCell ref="D57:F57"/>
    <mergeCell ref="G57:J57"/>
    <mergeCell ref="K57:L57"/>
    <mergeCell ref="M57:Q57"/>
    <mergeCell ref="R57:T57"/>
    <mergeCell ref="U57:W57"/>
    <mergeCell ref="X57:Z57"/>
    <mergeCell ref="B78:Z78"/>
    <mergeCell ref="B79:B80"/>
    <mergeCell ref="D79:F79"/>
    <mergeCell ref="G79:J79"/>
    <mergeCell ref="K79:L79"/>
    <mergeCell ref="M79:Q79"/>
    <mergeCell ref="R79:T79"/>
    <mergeCell ref="U79:W79"/>
    <mergeCell ref="X79:Z79"/>
    <mergeCell ref="B98:Z98"/>
    <mergeCell ref="B99:B100"/>
    <mergeCell ref="D99:F99"/>
    <mergeCell ref="G99:J99"/>
    <mergeCell ref="K99:L99"/>
    <mergeCell ref="M99:Q99"/>
    <mergeCell ref="R99:T99"/>
    <mergeCell ref="U99:W99"/>
    <mergeCell ref="X99:Z99"/>
    <mergeCell ref="B115:Z115"/>
    <mergeCell ref="B116:B117"/>
    <mergeCell ref="D116:F116"/>
    <mergeCell ref="G116:J116"/>
    <mergeCell ref="K116:L116"/>
    <mergeCell ref="M116:Q116"/>
    <mergeCell ref="R116:T116"/>
    <mergeCell ref="U116:W116"/>
    <mergeCell ref="X116:Z116"/>
    <mergeCell ref="B123:Z123"/>
    <mergeCell ref="B124:B125"/>
    <mergeCell ref="D124:F124"/>
    <mergeCell ref="G124:J124"/>
    <mergeCell ref="K124:L124"/>
    <mergeCell ref="M124:Q124"/>
    <mergeCell ref="R124:T124"/>
    <mergeCell ref="U124:W124"/>
    <mergeCell ref="X124:Z124"/>
    <mergeCell ref="B158:Z158"/>
    <mergeCell ref="B159:B160"/>
    <mergeCell ref="D159:F159"/>
    <mergeCell ref="G159:J159"/>
    <mergeCell ref="K159:L159"/>
    <mergeCell ref="M159:Q159"/>
    <mergeCell ref="R159:T159"/>
    <mergeCell ref="U159:W159"/>
    <mergeCell ref="X159:Z159"/>
    <mergeCell ref="B166:Z166"/>
    <mergeCell ref="B167:B168"/>
    <mergeCell ref="D167:F167"/>
    <mergeCell ref="G167:J167"/>
    <mergeCell ref="K167:L167"/>
    <mergeCell ref="M167:Q167"/>
    <mergeCell ref="R167:T167"/>
    <mergeCell ref="U167:W167"/>
    <mergeCell ref="X167:Z167"/>
    <mergeCell ref="B184:Z184"/>
    <mergeCell ref="B185:B186"/>
    <mergeCell ref="D185:F185"/>
    <mergeCell ref="G185:J185"/>
    <mergeCell ref="K185:L185"/>
    <mergeCell ref="M185:Q185"/>
    <mergeCell ref="R185:T185"/>
    <mergeCell ref="U185:W185"/>
    <mergeCell ref="X185:Z185"/>
    <mergeCell ref="B194:Z194"/>
    <mergeCell ref="B195:B196"/>
    <mergeCell ref="D195:F195"/>
    <mergeCell ref="G195:J195"/>
    <mergeCell ref="K195:L195"/>
    <mergeCell ref="M195:Q195"/>
    <mergeCell ref="R195:T195"/>
    <mergeCell ref="U195:W195"/>
    <mergeCell ref="X195:Z195"/>
    <mergeCell ref="B202:Z202"/>
    <mergeCell ref="B203:B204"/>
    <mergeCell ref="D203:F203"/>
    <mergeCell ref="G203:J203"/>
    <mergeCell ref="K203:L203"/>
    <mergeCell ref="M203:Q203"/>
    <mergeCell ref="R203:T203"/>
    <mergeCell ref="U203:W203"/>
    <mergeCell ref="X203:Z203"/>
    <mergeCell ref="B210:Z210"/>
    <mergeCell ref="B211:B212"/>
    <mergeCell ref="D211:F211"/>
    <mergeCell ref="G211:J211"/>
    <mergeCell ref="K211:L211"/>
    <mergeCell ref="M211:Q211"/>
    <mergeCell ref="R211:T211"/>
    <mergeCell ref="U211:W211"/>
    <mergeCell ref="X211:Z211"/>
    <mergeCell ref="B218:Z218"/>
    <mergeCell ref="B219:B220"/>
    <mergeCell ref="D219:F219"/>
    <mergeCell ref="G219:J219"/>
    <mergeCell ref="K219:L219"/>
    <mergeCell ref="M219:Q219"/>
    <mergeCell ref="R219:T219"/>
    <mergeCell ref="U219:W219"/>
    <mergeCell ref="X219:Z219"/>
    <mergeCell ref="B226:Z226"/>
    <mergeCell ref="B227:B228"/>
    <mergeCell ref="D227:F227"/>
    <mergeCell ref="G227:J227"/>
    <mergeCell ref="K227:L227"/>
    <mergeCell ref="M227:Q227"/>
    <mergeCell ref="R227:T227"/>
    <mergeCell ref="U227:W227"/>
    <mergeCell ref="X227:Z227"/>
    <mergeCell ref="B238:Z238"/>
    <mergeCell ref="B239:B240"/>
    <mergeCell ref="D239:F239"/>
    <mergeCell ref="G239:J239"/>
    <mergeCell ref="K239:L239"/>
    <mergeCell ref="M239:Q239"/>
    <mergeCell ref="R239:T239"/>
    <mergeCell ref="U239:W239"/>
    <mergeCell ref="X239:Z239"/>
    <mergeCell ref="B250:Z250"/>
    <mergeCell ref="B251:B252"/>
    <mergeCell ref="D251:F251"/>
    <mergeCell ref="G251:J251"/>
    <mergeCell ref="K251:L251"/>
    <mergeCell ref="M251:Q251"/>
    <mergeCell ref="R251:T251"/>
    <mergeCell ref="U251:W251"/>
    <mergeCell ref="X251:Z251"/>
    <mergeCell ref="B262:Z262"/>
    <mergeCell ref="B263:B264"/>
    <mergeCell ref="D263:F263"/>
    <mergeCell ref="G263:J263"/>
    <mergeCell ref="K263:L263"/>
    <mergeCell ref="M263:Q263"/>
    <mergeCell ref="R263:T263"/>
    <mergeCell ref="U263:W263"/>
    <mergeCell ref="X263:Z263"/>
    <mergeCell ref="B270:Z270"/>
    <mergeCell ref="B271:B272"/>
    <mergeCell ref="D271:F271"/>
    <mergeCell ref="G271:J271"/>
    <mergeCell ref="K271:L271"/>
    <mergeCell ref="M271:Q271"/>
    <mergeCell ref="R271:T271"/>
    <mergeCell ref="U271:W271"/>
    <mergeCell ref="X271:Z271"/>
    <mergeCell ref="B278:Z278"/>
    <mergeCell ref="B279:B280"/>
    <mergeCell ref="D279:F279"/>
    <mergeCell ref="G279:J279"/>
    <mergeCell ref="K279:L279"/>
    <mergeCell ref="M279:Q279"/>
    <mergeCell ref="R279:T279"/>
    <mergeCell ref="U279:W279"/>
    <mergeCell ref="X279:Z279"/>
    <mergeCell ref="B290:Z290"/>
    <mergeCell ref="B291:B292"/>
    <mergeCell ref="D291:F291"/>
    <mergeCell ref="G291:J291"/>
    <mergeCell ref="K291:L291"/>
    <mergeCell ref="M291:Q291"/>
    <mergeCell ref="R291:T291"/>
    <mergeCell ref="U291:W291"/>
    <mergeCell ref="X291:Z291"/>
    <mergeCell ref="B300:Z300"/>
    <mergeCell ref="B301:B302"/>
    <mergeCell ref="D301:F301"/>
    <mergeCell ref="G301:J301"/>
    <mergeCell ref="K301:L301"/>
    <mergeCell ref="M301:Q301"/>
    <mergeCell ref="R301:T301"/>
    <mergeCell ref="U301:W301"/>
    <mergeCell ref="X301:Z301"/>
    <mergeCell ref="B309:Z309"/>
    <mergeCell ref="B310:B311"/>
    <mergeCell ref="D310:F310"/>
    <mergeCell ref="G310:J310"/>
    <mergeCell ref="K310:L310"/>
    <mergeCell ref="M310:Q310"/>
    <mergeCell ref="R310:T310"/>
    <mergeCell ref="U310:W310"/>
    <mergeCell ref="X310:Z310"/>
    <mergeCell ref="B319:Z319"/>
    <mergeCell ref="B320:B321"/>
    <mergeCell ref="D320:F320"/>
    <mergeCell ref="G320:J320"/>
    <mergeCell ref="K320:L320"/>
    <mergeCell ref="M320:Q320"/>
    <mergeCell ref="R320:T320"/>
    <mergeCell ref="U320:W320"/>
    <mergeCell ref="X320:Z320"/>
    <mergeCell ref="B330:Z330"/>
    <mergeCell ref="B336:Z336"/>
    <mergeCell ref="B342:Z342"/>
    <mergeCell ref="B348:Z348"/>
    <mergeCell ref="B354:Z354"/>
    <mergeCell ref="B361:Z361"/>
    <mergeCell ref="B327:Z327"/>
    <mergeCell ref="B328:B329"/>
    <mergeCell ref="D328:F328"/>
    <mergeCell ref="G328:J328"/>
    <mergeCell ref="K328:L328"/>
    <mergeCell ref="M328:Q328"/>
    <mergeCell ref="R328:T328"/>
    <mergeCell ref="U328:W328"/>
    <mergeCell ref="X328:Z328"/>
    <mergeCell ref="U362:W362"/>
    <mergeCell ref="X362:Z362"/>
    <mergeCell ref="B370:Z370"/>
    <mergeCell ref="B371:B372"/>
    <mergeCell ref="D371:F371"/>
    <mergeCell ref="G371:J371"/>
    <mergeCell ref="K371:L371"/>
    <mergeCell ref="M371:Q371"/>
    <mergeCell ref="R371:T371"/>
    <mergeCell ref="U371:W371"/>
    <mergeCell ref="B362:B363"/>
    <mergeCell ref="D362:F362"/>
    <mergeCell ref="G362:J362"/>
    <mergeCell ref="K362:L362"/>
    <mergeCell ref="M362:Q362"/>
    <mergeCell ref="R362:T362"/>
    <mergeCell ref="X371:Z371"/>
    <mergeCell ref="B380:Z380"/>
    <mergeCell ref="B381:B382"/>
    <mergeCell ref="D381:F381"/>
    <mergeCell ref="G381:J381"/>
    <mergeCell ref="K381:L381"/>
    <mergeCell ref="M381:Q381"/>
    <mergeCell ref="R381:T381"/>
    <mergeCell ref="U381:W381"/>
    <mergeCell ref="X381:Z381"/>
    <mergeCell ref="B387:Z387"/>
    <mergeCell ref="B388:B389"/>
    <mergeCell ref="D388:F388"/>
    <mergeCell ref="G388:J388"/>
    <mergeCell ref="K388:L388"/>
    <mergeCell ref="M388:Q388"/>
    <mergeCell ref="R388:T388"/>
    <mergeCell ref="U388:W388"/>
    <mergeCell ref="X388:Z388"/>
    <mergeCell ref="B398:Z398"/>
    <mergeCell ref="B399:B400"/>
    <mergeCell ref="D399:F399"/>
    <mergeCell ref="G399:J399"/>
    <mergeCell ref="K399:L399"/>
    <mergeCell ref="M399:Q399"/>
    <mergeCell ref="R399:T399"/>
    <mergeCell ref="U399:W399"/>
    <mergeCell ref="X399:Z399"/>
    <mergeCell ref="B434:Z434"/>
    <mergeCell ref="B435:B436"/>
    <mergeCell ref="D435:F435"/>
    <mergeCell ref="G435:J435"/>
    <mergeCell ref="K435:L435"/>
    <mergeCell ref="M435:Q435"/>
    <mergeCell ref="R435:T435"/>
    <mergeCell ref="U435:W435"/>
    <mergeCell ref="X435:Z435"/>
    <mergeCell ref="B470:Z470"/>
    <mergeCell ref="B471:B472"/>
    <mergeCell ref="D471:F471"/>
    <mergeCell ref="G471:J471"/>
    <mergeCell ref="K471:L471"/>
    <mergeCell ref="M471:Q471"/>
    <mergeCell ref="R471:T471"/>
    <mergeCell ref="U471:W471"/>
    <mergeCell ref="X471:Z471"/>
    <mergeCell ref="B65:Z65"/>
    <mergeCell ref="B66:B67"/>
    <mergeCell ref="D66:F66"/>
    <mergeCell ref="G66:J66"/>
    <mergeCell ref="K66:L66"/>
    <mergeCell ref="M66:Q66"/>
    <mergeCell ref="R66:T66"/>
    <mergeCell ref="U66:W66"/>
    <mergeCell ref="X66:Z66"/>
    <mergeCell ref="B87:Z87"/>
    <mergeCell ref="B88:B89"/>
    <mergeCell ref="D88:F88"/>
    <mergeCell ref="G88:J88"/>
    <mergeCell ref="K88:L88"/>
    <mergeCell ref="M88:Q88"/>
    <mergeCell ref="R88:T88"/>
    <mergeCell ref="U88:W88"/>
    <mergeCell ref="X88:Z88"/>
    <mergeCell ref="B107:Z107"/>
    <mergeCell ref="B108:B109"/>
    <mergeCell ref="D108:F108"/>
    <mergeCell ref="G108:J108"/>
    <mergeCell ref="K108:L108"/>
    <mergeCell ref="M108:Q108"/>
    <mergeCell ref="R108:T108"/>
    <mergeCell ref="U108:W108"/>
    <mergeCell ref="X108:Z108"/>
    <mergeCell ref="B138:Z138"/>
    <mergeCell ref="B139:B140"/>
    <mergeCell ref="D139:F139"/>
    <mergeCell ref="G139:J139"/>
    <mergeCell ref="K139:L139"/>
    <mergeCell ref="M139:Q139"/>
    <mergeCell ref="R139:T139"/>
    <mergeCell ref="U139:W139"/>
    <mergeCell ref="X139:Z139"/>
    <mergeCell ref="B175:Z175"/>
    <mergeCell ref="B176:B177"/>
    <mergeCell ref="D176:F176"/>
    <mergeCell ref="G176:J176"/>
    <mergeCell ref="K176:L176"/>
    <mergeCell ref="M176:Q176"/>
    <mergeCell ref="R176:T176"/>
    <mergeCell ref="U176:W176"/>
    <mergeCell ref="X176:Z176"/>
    <mergeCell ref="B406:Z406"/>
    <mergeCell ref="B407:B408"/>
    <mergeCell ref="D407:F407"/>
    <mergeCell ref="G407:J407"/>
    <mergeCell ref="K407:L407"/>
    <mergeCell ref="M407:Q407"/>
    <mergeCell ref="R407:T407"/>
    <mergeCell ref="U407:W407"/>
    <mergeCell ref="X407:Z407"/>
    <mergeCell ref="B442:Z442"/>
    <mergeCell ref="B443:B444"/>
    <mergeCell ref="D443:F443"/>
    <mergeCell ref="G443:J443"/>
    <mergeCell ref="K443:L443"/>
    <mergeCell ref="M443:Q443"/>
    <mergeCell ref="R443:T443"/>
    <mergeCell ref="U443:W443"/>
    <mergeCell ref="X443:Z443"/>
    <mergeCell ref="B478:Z478"/>
    <mergeCell ref="B479:B480"/>
    <mergeCell ref="D479:F479"/>
    <mergeCell ref="G479:J479"/>
    <mergeCell ref="K479:L479"/>
    <mergeCell ref="M479:Q479"/>
    <mergeCell ref="R479:T479"/>
    <mergeCell ref="U479:W479"/>
    <mergeCell ref="X479:Z479"/>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D364"/>
  <sheetViews>
    <sheetView showGridLines="0" zoomScale="90" zoomScaleNormal="90" workbookViewId="0"/>
  </sheetViews>
  <sheetFormatPr baseColWidth="10" defaultColWidth="10.83203125" defaultRowHeight="14" x14ac:dyDescent="0.2"/>
  <cols>
    <col min="1" max="1" width="1.6640625" style="62" customWidth="1"/>
    <col min="2" max="2" width="125.5" style="62" customWidth="1"/>
    <col min="3" max="4" width="4.5" style="62" bestFit="1" customWidth="1"/>
    <col min="5" max="16384" width="10.83203125" style="62"/>
  </cols>
  <sheetData>
    <row r="6" spans="2:4" ht="15" thickBot="1" x14ac:dyDescent="0.25"/>
    <row r="7" spans="2:4" ht="14.5" customHeight="1" thickBot="1" x14ac:dyDescent="0.25">
      <c r="B7" s="63" t="s">
        <v>65</v>
      </c>
      <c r="C7" s="63"/>
      <c r="D7" s="63"/>
    </row>
    <row r="8" spans="2:4" ht="53.75" customHeight="1" thickBot="1" x14ac:dyDescent="0.25">
      <c r="B8" s="64" t="s">
        <v>243</v>
      </c>
      <c r="C8" s="65"/>
      <c r="D8" s="65"/>
    </row>
    <row r="9" spans="2:4" ht="16" thickBot="1" x14ac:dyDescent="0.25">
      <c r="B9" s="64"/>
      <c r="C9" s="84" t="s">
        <v>244</v>
      </c>
      <c r="D9" s="84" t="s">
        <v>245</v>
      </c>
    </row>
    <row r="10" spans="2:4" s="79" customFormat="1" ht="12.75" customHeight="1" thickBot="1" x14ac:dyDescent="0.25">
      <c r="B10" s="76" t="s">
        <v>79</v>
      </c>
      <c r="C10" s="77">
        <v>564</v>
      </c>
      <c r="D10" s="77">
        <v>572</v>
      </c>
    </row>
    <row r="11" spans="2:4" ht="16" thickBot="1" x14ac:dyDescent="0.25">
      <c r="B11" s="68" t="s">
        <v>80</v>
      </c>
      <c r="C11" s="69">
        <v>3.5460992907801396E-3</v>
      </c>
      <c r="D11" s="69">
        <v>0</v>
      </c>
    </row>
    <row r="12" spans="2:4" ht="16" thickBot="1" x14ac:dyDescent="0.25">
      <c r="B12" s="72" t="s">
        <v>81</v>
      </c>
      <c r="C12" s="69">
        <v>0.76595744680851097</v>
      </c>
      <c r="D12" s="69">
        <v>0.73951048951049003</v>
      </c>
    </row>
    <row r="13" spans="2:4" ht="16" thickBot="1" x14ac:dyDescent="0.25">
      <c r="B13" s="68" t="s">
        <v>82</v>
      </c>
      <c r="C13" s="69">
        <v>0.230496453900709</v>
      </c>
      <c r="D13" s="69">
        <v>0.25524475524475498</v>
      </c>
    </row>
    <row r="14" spans="2:4" ht="16" thickBot="1" x14ac:dyDescent="0.25">
      <c r="B14" s="68" t="s">
        <v>83</v>
      </c>
      <c r="C14" s="69">
        <v>0</v>
      </c>
      <c r="D14" s="69">
        <v>5.2447552447552406E-3</v>
      </c>
    </row>
    <row r="15" spans="2:4" ht="15" thickBot="1" x14ac:dyDescent="0.25"/>
    <row r="16" spans="2:4" ht="14.5" customHeight="1" thickBot="1" x14ac:dyDescent="0.25">
      <c r="B16" s="63" t="s">
        <v>84</v>
      </c>
      <c r="C16" s="63"/>
      <c r="D16" s="63"/>
    </row>
    <row r="17" spans="2:4" ht="53.75" customHeight="1" thickBot="1" x14ac:dyDescent="0.25">
      <c r="B17" s="64" t="s">
        <v>243</v>
      </c>
      <c r="C17" s="65"/>
      <c r="D17" s="65"/>
    </row>
    <row r="18" spans="2:4" ht="16" thickBot="1" x14ac:dyDescent="0.25">
      <c r="B18" s="64"/>
      <c r="C18" s="84" t="s">
        <v>244</v>
      </c>
      <c r="D18" s="84" t="s">
        <v>245</v>
      </c>
    </row>
    <row r="19" spans="2:4" s="79" customFormat="1" ht="12.75" customHeight="1" thickBot="1" x14ac:dyDescent="0.25">
      <c r="B19" s="76" t="s">
        <v>79</v>
      </c>
      <c r="C19" s="77">
        <v>564</v>
      </c>
      <c r="D19" s="77">
        <v>572</v>
      </c>
    </row>
    <row r="20" spans="2:4" ht="16" thickBot="1" x14ac:dyDescent="0.25">
      <c r="B20" s="68" t="s">
        <v>49</v>
      </c>
      <c r="C20" s="69">
        <v>1.23893805309735E-2</v>
      </c>
      <c r="D20" s="69">
        <v>6.9930069930069904E-3</v>
      </c>
    </row>
    <row r="21" spans="2:4" ht="16" thickBot="1" x14ac:dyDescent="0.25">
      <c r="B21" s="72" t="s">
        <v>50</v>
      </c>
      <c r="C21" s="69">
        <v>0.98761061946902595</v>
      </c>
      <c r="D21" s="69">
        <v>0.98251748251748194</v>
      </c>
    </row>
    <row r="22" spans="2:4" ht="16" thickBot="1" x14ac:dyDescent="0.25">
      <c r="B22" s="68" t="s">
        <v>83</v>
      </c>
      <c r="C22" s="19">
        <v>0</v>
      </c>
      <c r="D22" s="21">
        <v>1.04895104895105E-2</v>
      </c>
    </row>
    <row r="23" spans="2:4" ht="15" thickBot="1" x14ac:dyDescent="0.25"/>
    <row r="24" spans="2:4" ht="14.5" customHeight="1" thickBot="1" x14ac:dyDescent="0.25">
      <c r="B24" s="63" t="s">
        <v>85</v>
      </c>
      <c r="C24" s="63"/>
      <c r="D24" s="63"/>
    </row>
    <row r="25" spans="2:4" ht="53.75" customHeight="1" thickBot="1" x14ac:dyDescent="0.25">
      <c r="B25" s="64" t="s">
        <v>243</v>
      </c>
      <c r="C25" s="65"/>
      <c r="D25" s="65"/>
    </row>
    <row r="26" spans="2:4" ht="16" thickBot="1" x14ac:dyDescent="0.25">
      <c r="B26" s="64"/>
      <c r="C26" s="84" t="s">
        <v>244</v>
      </c>
      <c r="D26" s="84" t="s">
        <v>245</v>
      </c>
    </row>
    <row r="27" spans="2:4" s="79" customFormat="1" ht="12.75" customHeight="1" thickBot="1" x14ac:dyDescent="0.25">
      <c r="B27" s="76" t="s">
        <v>79</v>
      </c>
      <c r="C27" s="77">
        <v>564</v>
      </c>
      <c r="D27" s="77">
        <v>572</v>
      </c>
    </row>
    <row r="28" spans="2:4" ht="12.75" customHeight="1" thickBot="1" x14ac:dyDescent="0.25">
      <c r="B28" s="68" t="s">
        <v>49</v>
      </c>
      <c r="C28" s="69">
        <v>5.6637168141592899E-2</v>
      </c>
      <c r="D28" s="69">
        <v>6.9930069930069894E-2</v>
      </c>
    </row>
    <row r="29" spans="2:4" ht="16" thickBot="1" x14ac:dyDescent="0.25">
      <c r="B29" s="68" t="s">
        <v>50</v>
      </c>
      <c r="C29" s="21">
        <v>0.86371681415929202</v>
      </c>
      <c r="D29" s="19">
        <v>0.79720279720279708</v>
      </c>
    </row>
    <row r="30" spans="2:4" ht="16" thickBot="1" x14ac:dyDescent="0.25">
      <c r="B30" s="68" t="s">
        <v>83</v>
      </c>
      <c r="C30" s="19">
        <v>7.9646017699115099E-2</v>
      </c>
      <c r="D30" s="21">
        <v>0.132867132867133</v>
      </c>
    </row>
    <row r="31" spans="2:4" ht="15" thickBot="1" x14ac:dyDescent="0.25"/>
    <row r="32" spans="2:4" ht="14.5" customHeight="1" thickBot="1" x14ac:dyDescent="0.25">
      <c r="B32" s="63" t="s">
        <v>86</v>
      </c>
      <c r="C32" s="63"/>
      <c r="D32" s="63"/>
    </row>
    <row r="33" spans="2:4" ht="53.75" customHeight="1" thickBot="1" x14ac:dyDescent="0.25">
      <c r="B33" s="64" t="s">
        <v>243</v>
      </c>
      <c r="C33" s="65"/>
      <c r="D33" s="65"/>
    </row>
    <row r="34" spans="2:4" ht="16" thickBot="1" x14ac:dyDescent="0.25">
      <c r="B34" s="64"/>
      <c r="C34" s="84" t="s">
        <v>244</v>
      </c>
      <c r="D34" s="84" t="s">
        <v>245</v>
      </c>
    </row>
    <row r="35" spans="2:4" s="79" customFormat="1" ht="12.75" customHeight="1" thickBot="1" x14ac:dyDescent="0.25">
      <c r="B35" s="76" t="s">
        <v>79</v>
      </c>
      <c r="C35" s="77">
        <v>564</v>
      </c>
      <c r="D35" s="77">
        <v>572</v>
      </c>
    </row>
    <row r="36" spans="2:4" ht="16" thickBot="1" x14ac:dyDescent="0.25">
      <c r="B36" s="72" t="s">
        <v>49</v>
      </c>
      <c r="C36" s="69">
        <v>0.96453900709219897</v>
      </c>
      <c r="D36" s="69">
        <v>0.96503496503496511</v>
      </c>
    </row>
    <row r="37" spans="2:4" ht="16" thickBot="1" x14ac:dyDescent="0.25">
      <c r="B37" s="68" t="s">
        <v>50</v>
      </c>
      <c r="C37" s="69">
        <v>3.1914893617021295E-2</v>
      </c>
      <c r="D37" s="69">
        <v>1.7482517482517498E-2</v>
      </c>
    </row>
    <row r="38" spans="2:4" ht="16" thickBot="1" x14ac:dyDescent="0.25">
      <c r="B38" s="68" t="s">
        <v>83</v>
      </c>
      <c r="C38" s="19">
        <v>3.5460992907801396E-3</v>
      </c>
      <c r="D38" s="21">
        <v>1.7482517482517498E-2</v>
      </c>
    </row>
    <row r="39" spans="2:4" ht="15" thickBot="1" x14ac:dyDescent="0.25"/>
    <row r="40" spans="2:4" ht="14.5" customHeight="1" thickBot="1" x14ac:dyDescent="0.25">
      <c r="B40" s="63" t="s">
        <v>87</v>
      </c>
      <c r="C40" s="63"/>
      <c r="D40" s="63"/>
    </row>
    <row r="41" spans="2:4" ht="53.75" customHeight="1" thickBot="1" x14ac:dyDescent="0.25">
      <c r="B41" s="64" t="s">
        <v>243</v>
      </c>
      <c r="C41" s="65"/>
      <c r="D41" s="65"/>
    </row>
    <row r="42" spans="2:4" ht="16" thickBot="1" x14ac:dyDescent="0.25">
      <c r="B42" s="64"/>
      <c r="C42" s="84" t="s">
        <v>244</v>
      </c>
      <c r="D42" s="84" t="s">
        <v>245</v>
      </c>
    </row>
    <row r="43" spans="2:4" s="79" customFormat="1" ht="12.75" customHeight="1" thickBot="1" x14ac:dyDescent="0.25">
      <c r="B43" s="76" t="s">
        <v>79</v>
      </c>
      <c r="C43" s="77">
        <v>564</v>
      </c>
      <c r="D43" s="77">
        <v>572</v>
      </c>
    </row>
    <row r="44" spans="2:4" ht="16" thickBot="1" x14ac:dyDescent="0.25">
      <c r="B44" s="68" t="s">
        <v>49</v>
      </c>
      <c r="C44" s="21">
        <v>0.72872340425531901</v>
      </c>
      <c r="D44" s="19">
        <v>0.65384615384615397</v>
      </c>
    </row>
    <row r="45" spans="2:4" ht="16" thickBot="1" x14ac:dyDescent="0.25">
      <c r="B45" s="68" t="s">
        <v>50</v>
      </c>
      <c r="C45" s="69">
        <v>0.16843971631205701</v>
      </c>
      <c r="D45" s="69">
        <v>0.14685314685314699</v>
      </c>
    </row>
    <row r="46" spans="2:4" ht="16" thickBot="1" x14ac:dyDescent="0.25">
      <c r="B46" s="68" t="s">
        <v>83</v>
      </c>
      <c r="C46" s="19">
        <v>0.102836879432624</v>
      </c>
      <c r="D46" s="21">
        <v>0.19930069930069902</v>
      </c>
    </row>
    <row r="47" spans="2:4" ht="15" thickBot="1" x14ac:dyDescent="0.25"/>
    <row r="48" spans="2:4" ht="14.5" customHeight="1" thickBot="1" x14ac:dyDescent="0.25">
      <c r="B48" s="63" t="s">
        <v>88</v>
      </c>
      <c r="C48" s="63"/>
      <c r="D48" s="63"/>
    </row>
    <row r="49" spans="2:4" ht="53.75" customHeight="1" thickBot="1" x14ac:dyDescent="0.25">
      <c r="B49" s="64" t="s">
        <v>243</v>
      </c>
      <c r="C49" s="65"/>
      <c r="D49" s="65"/>
    </row>
    <row r="50" spans="2:4" ht="16" thickBot="1" x14ac:dyDescent="0.25">
      <c r="B50" s="64"/>
      <c r="C50" s="84" t="s">
        <v>244</v>
      </c>
      <c r="D50" s="84" t="s">
        <v>245</v>
      </c>
    </row>
    <row r="51" spans="2:4" s="79" customFormat="1" ht="16" thickBot="1" x14ac:dyDescent="0.25">
      <c r="B51" s="76" t="s">
        <v>79</v>
      </c>
      <c r="C51" s="77">
        <v>562</v>
      </c>
      <c r="D51" s="77">
        <v>572</v>
      </c>
    </row>
    <row r="52" spans="2:4" ht="16" thickBot="1" x14ac:dyDescent="0.25">
      <c r="B52" s="68" t="s">
        <v>49</v>
      </c>
      <c r="C52" s="21">
        <v>4.0925266903914598E-2</v>
      </c>
      <c r="D52" s="19">
        <v>1.3986013986014002E-2</v>
      </c>
    </row>
    <row r="53" spans="2:4" ht="16" thickBot="1" x14ac:dyDescent="0.25">
      <c r="B53" s="72" t="s">
        <v>50</v>
      </c>
      <c r="C53" s="69">
        <v>0.95017793594306099</v>
      </c>
      <c r="D53" s="69">
        <v>0.928321678321678</v>
      </c>
    </row>
    <row r="54" spans="2:4" ht="16" thickBot="1" x14ac:dyDescent="0.25">
      <c r="B54" s="68" t="s">
        <v>83</v>
      </c>
      <c r="C54" s="19">
        <v>8.8967971530249101E-3</v>
      </c>
      <c r="D54" s="21">
        <v>5.7692307692307702E-2</v>
      </c>
    </row>
    <row r="55" spans="2:4" ht="15" thickBot="1" x14ac:dyDescent="0.25"/>
    <row r="56" spans="2:4" ht="14.5" customHeight="1" thickBot="1" x14ac:dyDescent="0.25">
      <c r="B56" s="63" t="s">
        <v>89</v>
      </c>
      <c r="C56" s="63"/>
      <c r="D56" s="63"/>
    </row>
    <row r="57" spans="2:4" ht="53.75" customHeight="1" thickBot="1" x14ac:dyDescent="0.25">
      <c r="B57" s="64" t="s">
        <v>243</v>
      </c>
      <c r="C57" s="65"/>
      <c r="D57" s="65"/>
    </row>
    <row r="58" spans="2:4" ht="16" thickBot="1" x14ac:dyDescent="0.25">
      <c r="B58" s="64"/>
      <c r="C58" s="84" t="s">
        <v>244</v>
      </c>
      <c r="D58" s="84" t="s">
        <v>245</v>
      </c>
    </row>
    <row r="59" spans="2:4" s="79" customFormat="1" ht="12.75" customHeight="1" thickBot="1" x14ac:dyDescent="0.25">
      <c r="B59" s="76" t="s">
        <v>79</v>
      </c>
      <c r="C59" s="77">
        <v>564</v>
      </c>
      <c r="D59" s="77">
        <v>572</v>
      </c>
    </row>
    <row r="60" spans="2:4" ht="16" thickBot="1" x14ac:dyDescent="0.25">
      <c r="B60" s="68" t="s">
        <v>90</v>
      </c>
      <c r="C60" s="69">
        <v>0.02</v>
      </c>
      <c r="D60" s="69">
        <v>6.9930069930069904E-3</v>
      </c>
    </row>
    <row r="61" spans="2:4" ht="16" thickBot="1" x14ac:dyDescent="0.25">
      <c r="B61" s="72" t="s">
        <v>91</v>
      </c>
      <c r="C61" s="69">
        <v>0.8</v>
      </c>
      <c r="D61" s="69">
        <v>0.63986013986014001</v>
      </c>
    </row>
    <row r="62" spans="2:4" ht="16" thickBot="1" x14ac:dyDescent="0.25">
      <c r="B62" s="68" t="s">
        <v>92</v>
      </c>
      <c r="C62" s="69">
        <v>0.13</v>
      </c>
      <c r="D62" s="69">
        <v>0.23776223776223801</v>
      </c>
    </row>
    <row r="63" spans="2:4" ht="16" thickBot="1" x14ac:dyDescent="0.25">
      <c r="B63" s="68" t="s">
        <v>83</v>
      </c>
      <c r="C63" s="69">
        <v>0.05</v>
      </c>
      <c r="D63" s="69">
        <v>0.11538461538461499</v>
      </c>
    </row>
    <row r="64" spans="2:4" ht="15" thickBot="1" x14ac:dyDescent="0.25">
      <c r="B64" s="80"/>
      <c r="C64" s="81"/>
      <c r="D64" s="81"/>
    </row>
    <row r="65" spans="2:4" ht="14.5" customHeight="1" thickBot="1" x14ac:dyDescent="0.25">
      <c r="B65" s="63" t="s">
        <v>102</v>
      </c>
      <c r="C65" s="63"/>
      <c r="D65" s="63"/>
    </row>
    <row r="66" spans="2:4" ht="53.75" customHeight="1" thickBot="1" x14ac:dyDescent="0.25">
      <c r="B66" s="64" t="s">
        <v>243</v>
      </c>
      <c r="C66" s="65"/>
      <c r="D66" s="65"/>
    </row>
    <row r="67" spans="2:4" ht="16" thickBot="1" x14ac:dyDescent="0.25">
      <c r="B67" s="64"/>
      <c r="C67" s="84" t="s">
        <v>244</v>
      </c>
      <c r="D67" s="84" t="s">
        <v>245</v>
      </c>
    </row>
    <row r="68" spans="2:4" s="79" customFormat="1" ht="12.75" customHeight="1" thickBot="1" x14ac:dyDescent="0.25">
      <c r="B68" s="76" t="s">
        <v>79</v>
      </c>
      <c r="C68" s="77">
        <v>564</v>
      </c>
      <c r="D68" s="77">
        <v>572</v>
      </c>
    </row>
    <row r="69" spans="2:4" ht="16" thickBot="1" x14ac:dyDescent="0.25">
      <c r="B69" s="68" t="s">
        <v>90</v>
      </c>
      <c r="C69" s="69">
        <v>0.02</v>
      </c>
      <c r="D69" s="69">
        <v>3.1468531468531499E-2</v>
      </c>
    </row>
    <row r="70" spans="2:4" ht="16" thickBot="1" x14ac:dyDescent="0.25">
      <c r="B70" s="72" t="s">
        <v>91</v>
      </c>
      <c r="C70" s="69">
        <v>0.71</v>
      </c>
      <c r="D70" s="69">
        <v>0.50174825174825199</v>
      </c>
    </row>
    <row r="71" spans="2:4" ht="16" thickBot="1" x14ac:dyDescent="0.25">
      <c r="B71" s="68" t="s">
        <v>92</v>
      </c>
      <c r="C71" s="69">
        <v>0.22</v>
      </c>
      <c r="D71" s="69">
        <v>0.31643356643356602</v>
      </c>
    </row>
    <row r="72" spans="2:4" ht="16" thickBot="1" x14ac:dyDescent="0.25">
      <c r="B72" s="68" t="s">
        <v>83</v>
      </c>
      <c r="C72" s="69">
        <v>0.05</v>
      </c>
      <c r="D72" s="69">
        <v>0.15034965034965</v>
      </c>
    </row>
    <row r="73" spans="2:4" customFormat="1" ht="16" thickBot="1" x14ac:dyDescent="0.25"/>
    <row r="74" spans="2:4" ht="14.5" customHeight="1" thickBot="1" x14ac:dyDescent="0.25">
      <c r="B74" s="63" t="s">
        <v>107</v>
      </c>
      <c r="C74" s="63"/>
      <c r="D74" s="63"/>
    </row>
    <row r="75" spans="2:4" ht="53.75" customHeight="1" thickBot="1" x14ac:dyDescent="0.25">
      <c r="B75" s="64" t="s">
        <v>243</v>
      </c>
      <c r="C75" s="65"/>
      <c r="D75" s="65"/>
    </row>
    <row r="76" spans="2:4" ht="16" thickBot="1" x14ac:dyDescent="0.25">
      <c r="B76" s="64"/>
      <c r="C76" s="84" t="s">
        <v>244</v>
      </c>
      <c r="D76" s="84" t="s">
        <v>245</v>
      </c>
    </row>
    <row r="77" spans="2:4" s="79" customFormat="1" ht="12.75" customHeight="1" thickBot="1" x14ac:dyDescent="0.25">
      <c r="B77" s="76" t="s">
        <v>79</v>
      </c>
      <c r="C77" s="77">
        <v>564</v>
      </c>
      <c r="D77" s="77">
        <v>572</v>
      </c>
    </row>
    <row r="78" spans="2:4" ht="16" thickBot="1" x14ac:dyDescent="0.25">
      <c r="B78" s="68" t="s">
        <v>90</v>
      </c>
      <c r="C78" s="69">
        <v>0.01</v>
      </c>
      <c r="D78" s="69">
        <v>5.2447552447552406E-3</v>
      </c>
    </row>
    <row r="79" spans="2:4" ht="16" thickBot="1" x14ac:dyDescent="0.25">
      <c r="B79" s="68" t="s">
        <v>91</v>
      </c>
      <c r="C79" s="69">
        <v>0.02</v>
      </c>
      <c r="D79" s="69">
        <v>5.4195804195804199E-2</v>
      </c>
    </row>
    <row r="80" spans="2:4" ht="16" thickBot="1" x14ac:dyDescent="0.25">
      <c r="B80" s="72" t="s">
        <v>92</v>
      </c>
      <c r="C80" s="69">
        <v>0.93</v>
      </c>
      <c r="D80" s="69">
        <v>0.89685314685314699</v>
      </c>
    </row>
    <row r="81" spans="2:4" ht="16" thickBot="1" x14ac:dyDescent="0.25">
      <c r="B81" s="68" t="s">
        <v>83</v>
      </c>
      <c r="C81" s="69">
        <v>0.04</v>
      </c>
      <c r="D81" s="69">
        <v>4.3706293706293697E-2</v>
      </c>
    </row>
    <row r="82" spans="2:4" ht="15" thickBot="1" x14ac:dyDescent="0.25">
      <c r="B82" s="80"/>
      <c r="C82" s="81"/>
      <c r="D82" s="81"/>
    </row>
    <row r="83" spans="2:4" ht="14.5" customHeight="1" thickBot="1" x14ac:dyDescent="0.25">
      <c r="B83" s="63" t="s">
        <v>110</v>
      </c>
      <c r="C83" s="63"/>
      <c r="D83" s="63"/>
    </row>
    <row r="84" spans="2:4" ht="53.75" customHeight="1" thickBot="1" x14ac:dyDescent="0.25">
      <c r="B84" s="64" t="s">
        <v>243</v>
      </c>
      <c r="C84" s="65"/>
      <c r="D84" s="65"/>
    </row>
    <row r="85" spans="2:4" ht="16" thickBot="1" x14ac:dyDescent="0.25">
      <c r="B85" s="64"/>
      <c r="C85" s="84" t="s">
        <v>244</v>
      </c>
      <c r="D85" s="84" t="s">
        <v>245</v>
      </c>
    </row>
    <row r="86" spans="2:4" s="79" customFormat="1" ht="12.75" customHeight="1" thickBot="1" x14ac:dyDescent="0.25">
      <c r="B86" s="76" t="s">
        <v>79</v>
      </c>
      <c r="C86" s="77">
        <v>563</v>
      </c>
      <c r="D86" s="77">
        <v>572</v>
      </c>
    </row>
    <row r="87" spans="2:4" ht="16" thickBot="1" x14ac:dyDescent="0.25">
      <c r="B87" s="68" t="s">
        <v>49</v>
      </c>
      <c r="C87" s="69">
        <v>0.198934280639432</v>
      </c>
      <c r="D87" s="69">
        <v>0.15559440559440599</v>
      </c>
    </row>
    <row r="88" spans="2:4" ht="16" thickBot="1" x14ac:dyDescent="0.25">
      <c r="B88" s="72" t="s">
        <v>50</v>
      </c>
      <c r="C88" s="69">
        <v>0.76554174067495595</v>
      </c>
      <c r="D88" s="69">
        <v>0.74650349650349701</v>
      </c>
    </row>
    <row r="89" spans="2:4" ht="16" thickBot="1" x14ac:dyDescent="0.25">
      <c r="B89" s="68" t="s">
        <v>83</v>
      </c>
      <c r="C89" s="19">
        <v>3.55239786856128E-2</v>
      </c>
      <c r="D89" s="21">
        <v>9.7902097902097904E-2</v>
      </c>
    </row>
    <row r="90" spans="2:4" ht="15" thickBot="1" x14ac:dyDescent="0.25"/>
    <row r="91" spans="2:4" ht="14.5" customHeight="1" thickBot="1" x14ac:dyDescent="0.25">
      <c r="B91" s="63" t="s">
        <v>111</v>
      </c>
      <c r="C91" s="63"/>
      <c r="D91" s="63"/>
    </row>
    <row r="92" spans="2:4" ht="53.75" customHeight="1" thickBot="1" x14ac:dyDescent="0.25">
      <c r="B92" s="64" t="s">
        <v>243</v>
      </c>
      <c r="C92" s="65"/>
      <c r="D92" s="65"/>
    </row>
    <row r="93" spans="2:4" ht="16" thickBot="1" x14ac:dyDescent="0.25">
      <c r="B93" s="64"/>
      <c r="C93" s="84" t="s">
        <v>244</v>
      </c>
      <c r="D93" s="84" t="s">
        <v>245</v>
      </c>
    </row>
    <row r="94" spans="2:4" s="79" customFormat="1" ht="16" thickBot="1" x14ac:dyDescent="0.25">
      <c r="B94" s="76" t="s">
        <v>79</v>
      </c>
      <c r="C94" s="77">
        <v>564</v>
      </c>
      <c r="D94" s="77">
        <v>572</v>
      </c>
    </row>
    <row r="95" spans="2:4" ht="16" thickBot="1" x14ac:dyDescent="0.25">
      <c r="B95" s="72" t="s">
        <v>112</v>
      </c>
      <c r="C95" s="69">
        <v>0.79</v>
      </c>
      <c r="D95" s="69">
        <v>0.54370629370629397</v>
      </c>
    </row>
    <row r="96" spans="2:4" ht="16" thickBot="1" x14ac:dyDescent="0.25">
      <c r="B96" s="68" t="s">
        <v>113</v>
      </c>
      <c r="C96" s="69">
        <v>0.15</v>
      </c>
      <c r="D96" s="69">
        <v>9.6153846153846201E-2</v>
      </c>
    </row>
    <row r="97" spans="2:4" ht="16" thickBot="1" x14ac:dyDescent="0.25">
      <c r="B97" s="72" t="s">
        <v>114</v>
      </c>
      <c r="C97" s="69">
        <v>0.84</v>
      </c>
      <c r="D97" s="69">
        <v>0.88461538461538491</v>
      </c>
    </row>
    <row r="98" spans="2:4" ht="16" thickBot="1" x14ac:dyDescent="0.25">
      <c r="B98" s="68" t="s">
        <v>115</v>
      </c>
      <c r="C98" s="69">
        <v>7.0000000000000007E-2</v>
      </c>
      <c r="D98" s="69">
        <v>0.13111888111888098</v>
      </c>
    </row>
    <row r="99" spans="2:4" ht="16" thickBot="1" x14ac:dyDescent="0.25">
      <c r="B99" s="72" t="s">
        <v>116</v>
      </c>
      <c r="C99" s="69">
        <v>0.85</v>
      </c>
      <c r="D99" s="69">
        <v>0.86013986013985999</v>
      </c>
    </row>
    <row r="100" spans="2:4" ht="16" thickBot="1" x14ac:dyDescent="0.25">
      <c r="B100" s="72" t="s">
        <v>117</v>
      </c>
      <c r="C100" s="69">
        <v>0.93</v>
      </c>
      <c r="D100" s="69">
        <v>0.65209790209790197</v>
      </c>
    </row>
    <row r="101" spans="2:4" ht="16" thickBot="1" x14ac:dyDescent="0.25">
      <c r="B101" s="72" t="s">
        <v>246</v>
      </c>
      <c r="C101" s="69" t="s">
        <v>247</v>
      </c>
      <c r="D101" s="69">
        <v>0.71503496503496511</v>
      </c>
    </row>
    <row r="102" spans="2:4" ht="16" thickBot="1" x14ac:dyDescent="0.25">
      <c r="B102" s="72" t="s">
        <v>248</v>
      </c>
      <c r="C102" s="69" t="s">
        <v>247</v>
      </c>
      <c r="D102" s="69">
        <v>0.50699300699300698</v>
      </c>
    </row>
    <row r="103" spans="2:4" ht="16" thickBot="1" x14ac:dyDescent="0.25">
      <c r="B103" s="72" t="s">
        <v>249</v>
      </c>
      <c r="C103" s="69" t="s">
        <v>247</v>
      </c>
      <c r="D103" s="69">
        <v>0.55769230769230804</v>
      </c>
    </row>
    <row r="104" spans="2:4" ht="16" thickBot="1" x14ac:dyDescent="0.25">
      <c r="B104" s="68" t="s">
        <v>121</v>
      </c>
      <c r="C104" s="69">
        <v>0</v>
      </c>
      <c r="D104" s="69">
        <v>1.7482517482517498E-2</v>
      </c>
    </row>
    <row r="105" spans="2:4" ht="15" thickBot="1" x14ac:dyDescent="0.25">
      <c r="B105" s="80"/>
      <c r="C105" s="81"/>
      <c r="D105" s="81"/>
    </row>
    <row r="106" spans="2:4" ht="14.5" customHeight="1" thickBot="1" x14ac:dyDescent="0.25">
      <c r="B106" s="63" t="s">
        <v>137</v>
      </c>
      <c r="C106" s="63"/>
      <c r="D106" s="63"/>
    </row>
    <row r="107" spans="2:4" ht="53.75" customHeight="1" thickBot="1" x14ac:dyDescent="0.25">
      <c r="B107" s="64" t="s">
        <v>243</v>
      </c>
      <c r="C107" s="65"/>
      <c r="D107" s="65"/>
    </row>
    <row r="108" spans="2:4" ht="16" thickBot="1" x14ac:dyDescent="0.25">
      <c r="B108" s="64"/>
      <c r="C108" s="84" t="s">
        <v>244</v>
      </c>
      <c r="D108" s="84" t="s">
        <v>245</v>
      </c>
    </row>
    <row r="109" spans="2:4" s="79" customFormat="1" ht="16" thickBot="1" x14ac:dyDescent="0.25">
      <c r="B109" s="76" t="s">
        <v>79</v>
      </c>
      <c r="C109" s="77">
        <v>562</v>
      </c>
      <c r="D109" s="77">
        <v>572</v>
      </c>
    </row>
    <row r="110" spans="2:4" ht="16" thickBot="1" x14ac:dyDescent="0.25">
      <c r="B110" s="68" t="s">
        <v>49</v>
      </c>
      <c r="C110" s="21">
        <v>0.62277580071174399</v>
      </c>
      <c r="D110" s="19">
        <v>0.48951048951049003</v>
      </c>
    </row>
    <row r="111" spans="2:4" ht="16" thickBot="1" x14ac:dyDescent="0.25">
      <c r="B111" s="72" t="s">
        <v>50</v>
      </c>
      <c r="C111" s="69">
        <v>0.17971530249110301</v>
      </c>
      <c r="D111" s="69">
        <v>0.18181818181818202</v>
      </c>
    </row>
    <row r="112" spans="2:4" ht="16" thickBot="1" x14ac:dyDescent="0.25">
      <c r="B112" s="68" t="s">
        <v>83</v>
      </c>
      <c r="C112" s="19">
        <v>0.197508896797153</v>
      </c>
      <c r="D112" s="21">
        <v>0.32867132867132903</v>
      </c>
    </row>
    <row r="113" spans="2:4" ht="15" thickBot="1" x14ac:dyDescent="0.25"/>
    <row r="114" spans="2:4" ht="14.5" customHeight="1" thickBot="1" x14ac:dyDescent="0.25">
      <c r="B114" s="63" t="s">
        <v>138</v>
      </c>
      <c r="C114" s="63"/>
      <c r="D114" s="63"/>
    </row>
    <row r="115" spans="2:4" ht="53.75" customHeight="1" thickBot="1" x14ac:dyDescent="0.25">
      <c r="B115" s="64" t="s">
        <v>243</v>
      </c>
      <c r="C115" s="65"/>
      <c r="D115" s="65"/>
    </row>
    <row r="116" spans="2:4" ht="16" thickBot="1" x14ac:dyDescent="0.25">
      <c r="B116" s="64"/>
      <c r="C116" s="84" t="s">
        <v>244</v>
      </c>
      <c r="D116" s="84" t="s">
        <v>245</v>
      </c>
    </row>
    <row r="117" spans="2:4" s="79" customFormat="1" ht="12.75" customHeight="1" thickBot="1" x14ac:dyDescent="0.25">
      <c r="B117" s="76" t="s">
        <v>79</v>
      </c>
      <c r="C117" s="77">
        <v>0</v>
      </c>
      <c r="D117" s="77">
        <v>572</v>
      </c>
    </row>
    <row r="118" spans="2:4" ht="16" thickBot="1" x14ac:dyDescent="0.25">
      <c r="B118" s="68" t="s">
        <v>90</v>
      </c>
      <c r="C118" s="69">
        <v>0.04</v>
      </c>
      <c r="D118" s="69">
        <v>1.7482517482517502E-3</v>
      </c>
    </row>
    <row r="119" spans="2:4" ht="16" thickBot="1" x14ac:dyDescent="0.25">
      <c r="B119" s="68" t="s">
        <v>91</v>
      </c>
      <c r="C119" s="69">
        <v>0</v>
      </c>
      <c r="D119" s="69">
        <v>7.86713286713287E-2</v>
      </c>
    </row>
    <row r="120" spans="2:4" ht="16" thickBot="1" x14ac:dyDescent="0.25">
      <c r="B120" s="72" t="s">
        <v>92</v>
      </c>
      <c r="C120" s="69">
        <v>0.94</v>
      </c>
      <c r="D120" s="69">
        <v>0.87587412587412605</v>
      </c>
    </row>
    <row r="121" spans="2:4" ht="16" thickBot="1" x14ac:dyDescent="0.25">
      <c r="B121" s="68" t="s">
        <v>83</v>
      </c>
      <c r="C121" s="69">
        <v>0.02</v>
      </c>
      <c r="D121" s="69">
        <v>4.3706293706293697E-2</v>
      </c>
    </row>
    <row r="122" spans="2:4" ht="15" thickBot="1" x14ac:dyDescent="0.25">
      <c r="B122" s="80"/>
      <c r="C122" s="81"/>
      <c r="D122" s="81"/>
    </row>
    <row r="123" spans="2:4" ht="14.5" customHeight="1" thickBot="1" x14ac:dyDescent="0.25">
      <c r="B123" s="63" t="s">
        <v>143</v>
      </c>
      <c r="C123" s="63"/>
      <c r="D123" s="63"/>
    </row>
    <row r="124" spans="2:4" ht="53.75" customHeight="1" thickBot="1" x14ac:dyDescent="0.25">
      <c r="B124" s="64" t="s">
        <v>243</v>
      </c>
      <c r="C124" s="65"/>
      <c r="D124" s="65"/>
    </row>
    <row r="125" spans="2:4" ht="16" thickBot="1" x14ac:dyDescent="0.25">
      <c r="B125" s="64"/>
      <c r="C125" s="84" t="s">
        <v>244</v>
      </c>
      <c r="D125" s="84" t="s">
        <v>245</v>
      </c>
    </row>
    <row r="126" spans="2:4" s="79" customFormat="1" ht="12.75" customHeight="1" thickBot="1" x14ac:dyDescent="0.25">
      <c r="B126" s="76" t="s">
        <v>79</v>
      </c>
      <c r="C126" s="77">
        <v>563</v>
      </c>
      <c r="D126" s="77">
        <v>572</v>
      </c>
    </row>
    <row r="127" spans="2:4" ht="16" thickBot="1" x14ac:dyDescent="0.25">
      <c r="B127" s="68" t="s">
        <v>144</v>
      </c>
      <c r="C127" s="69">
        <v>0.66962699822380101</v>
      </c>
      <c r="D127" s="69">
        <v>0.62412587412587395</v>
      </c>
    </row>
    <row r="128" spans="2:4" ht="16" thickBot="1" x14ac:dyDescent="0.25">
      <c r="B128" s="72" t="s">
        <v>145</v>
      </c>
      <c r="C128" s="21">
        <v>0.77797513321492007</v>
      </c>
      <c r="D128" s="19">
        <v>0.68356643356643398</v>
      </c>
    </row>
    <row r="129" spans="2:4" ht="16" thickBot="1" x14ac:dyDescent="0.25">
      <c r="B129" s="68" t="s">
        <v>146</v>
      </c>
      <c r="C129" s="69">
        <v>1.77619893428064E-2</v>
      </c>
      <c r="D129" s="69">
        <v>2.2727272727272697E-2</v>
      </c>
    </row>
    <row r="130" spans="2:4" ht="12.75" customHeight="1" thickBot="1" x14ac:dyDescent="0.25">
      <c r="B130" s="68" t="s">
        <v>147</v>
      </c>
      <c r="C130" s="69">
        <v>5.8614564831261103E-2</v>
      </c>
      <c r="D130" s="69">
        <v>6.9930069930069894E-2</v>
      </c>
    </row>
    <row r="131" spans="2:4" ht="16" thickBot="1" x14ac:dyDescent="0.25">
      <c r="B131" s="68" t="s">
        <v>83</v>
      </c>
      <c r="C131" s="69">
        <v>0.10479573712255799</v>
      </c>
      <c r="D131" s="69">
        <v>0.13111888111888098</v>
      </c>
    </row>
    <row r="132" spans="2:4" ht="15" thickBot="1" x14ac:dyDescent="0.25"/>
    <row r="133" spans="2:4" ht="14.5" customHeight="1" thickBot="1" x14ac:dyDescent="0.25">
      <c r="B133" s="63" t="s">
        <v>148</v>
      </c>
      <c r="C133" s="63"/>
      <c r="D133" s="63"/>
    </row>
    <row r="134" spans="2:4" ht="53.75" customHeight="1" thickBot="1" x14ac:dyDescent="0.25">
      <c r="B134" s="64" t="s">
        <v>243</v>
      </c>
      <c r="C134" s="65"/>
      <c r="D134" s="65"/>
    </row>
    <row r="135" spans="2:4" ht="16" thickBot="1" x14ac:dyDescent="0.25">
      <c r="B135" s="64"/>
      <c r="C135" s="84" t="s">
        <v>244</v>
      </c>
      <c r="D135" s="84" t="s">
        <v>245</v>
      </c>
    </row>
    <row r="136" spans="2:4" s="79" customFormat="1" ht="12.75" customHeight="1" thickBot="1" x14ac:dyDescent="0.25">
      <c r="B136" s="76" t="s">
        <v>79</v>
      </c>
      <c r="C136" s="77">
        <v>561</v>
      </c>
      <c r="D136" s="77">
        <v>572</v>
      </c>
    </row>
    <row r="137" spans="2:4" ht="16" thickBot="1" x14ac:dyDescent="0.25">
      <c r="B137" s="68" t="s">
        <v>49</v>
      </c>
      <c r="C137" s="21">
        <v>0.59358288770053502</v>
      </c>
      <c r="D137" s="19">
        <v>0.39685314685314699</v>
      </c>
    </row>
    <row r="138" spans="2:4" ht="16" thickBot="1" x14ac:dyDescent="0.25">
      <c r="B138" s="72" t="s">
        <v>50</v>
      </c>
      <c r="C138" s="19">
        <v>0.35828877005347598</v>
      </c>
      <c r="D138" s="21">
        <v>0.43356643356643404</v>
      </c>
    </row>
    <row r="139" spans="2:4" ht="16" thickBot="1" x14ac:dyDescent="0.25">
      <c r="B139" s="68" t="s">
        <v>83</v>
      </c>
      <c r="C139" s="19">
        <v>4.8128342245989303E-2</v>
      </c>
      <c r="D139" s="21">
        <v>0.16958041958042</v>
      </c>
    </row>
    <row r="140" spans="2:4" ht="15" thickBot="1" x14ac:dyDescent="0.25"/>
    <row r="141" spans="2:4" ht="14.5" customHeight="1" thickBot="1" x14ac:dyDescent="0.25">
      <c r="B141" s="63" t="s">
        <v>149</v>
      </c>
      <c r="C141" s="63"/>
      <c r="D141" s="63"/>
    </row>
    <row r="142" spans="2:4" ht="53.75" customHeight="1" thickBot="1" x14ac:dyDescent="0.25">
      <c r="B142" s="64" t="s">
        <v>243</v>
      </c>
      <c r="C142" s="65"/>
      <c r="D142" s="65"/>
    </row>
    <row r="143" spans="2:4" ht="16" thickBot="1" x14ac:dyDescent="0.25">
      <c r="B143" s="64"/>
      <c r="C143" s="84" t="s">
        <v>244</v>
      </c>
      <c r="D143" s="84" t="s">
        <v>245</v>
      </c>
    </row>
    <row r="144" spans="2:4" s="79" customFormat="1" ht="12.75" customHeight="1" thickBot="1" x14ac:dyDescent="0.25">
      <c r="B144" s="76" t="s">
        <v>79</v>
      </c>
      <c r="C144" s="77">
        <v>560</v>
      </c>
      <c r="D144" s="77">
        <v>572</v>
      </c>
    </row>
    <row r="145" spans="2:4" ht="16" thickBot="1" x14ac:dyDescent="0.25">
      <c r="B145" s="68" t="s">
        <v>49</v>
      </c>
      <c r="C145" s="21">
        <v>0.19464285714285701</v>
      </c>
      <c r="D145" s="19">
        <v>0.108391608391608</v>
      </c>
    </row>
    <row r="146" spans="2:4" ht="16" thickBot="1" x14ac:dyDescent="0.25">
      <c r="B146" s="68" t="s">
        <v>50</v>
      </c>
      <c r="C146" s="69">
        <v>0.69285714285714306</v>
      </c>
      <c r="D146" s="69">
        <v>0.69580419580419606</v>
      </c>
    </row>
    <row r="147" spans="2:4" ht="16" thickBot="1" x14ac:dyDescent="0.25">
      <c r="B147" s="68" t="s">
        <v>83</v>
      </c>
      <c r="C147" s="19">
        <v>0.1125</v>
      </c>
      <c r="D147" s="21">
        <v>0.195804195804196</v>
      </c>
    </row>
    <row r="148" spans="2:4" ht="15" thickBot="1" x14ac:dyDescent="0.25"/>
    <row r="149" spans="2:4" ht="26.5" customHeight="1" thickBot="1" x14ac:dyDescent="0.25">
      <c r="B149" s="63" t="s">
        <v>250</v>
      </c>
      <c r="C149" s="63"/>
      <c r="D149" s="63"/>
    </row>
    <row r="150" spans="2:4" ht="53.75" customHeight="1" thickBot="1" x14ac:dyDescent="0.25">
      <c r="B150" s="64" t="s">
        <v>243</v>
      </c>
      <c r="C150" s="65"/>
      <c r="D150" s="65"/>
    </row>
    <row r="151" spans="2:4" ht="16" thickBot="1" x14ac:dyDescent="0.25">
      <c r="B151" s="64"/>
      <c r="C151" s="84" t="s">
        <v>244</v>
      </c>
      <c r="D151" s="84" t="s">
        <v>245</v>
      </c>
    </row>
    <row r="152" spans="2:4" s="79" customFormat="1" ht="16" thickBot="1" x14ac:dyDescent="0.25">
      <c r="B152" s="76" t="s">
        <v>79</v>
      </c>
      <c r="C152" s="77">
        <v>562</v>
      </c>
      <c r="D152" s="77">
        <v>572</v>
      </c>
    </row>
    <row r="153" spans="2:4" ht="16" thickBot="1" x14ac:dyDescent="0.25">
      <c r="B153" s="68" t="s">
        <v>49</v>
      </c>
      <c r="C153" s="19">
        <v>2.1352313167259801E-2</v>
      </c>
      <c r="D153" s="21">
        <v>4.5454545454545504E-2</v>
      </c>
    </row>
    <row r="154" spans="2:4" ht="16" thickBot="1" x14ac:dyDescent="0.25">
      <c r="B154" s="68" t="s">
        <v>50</v>
      </c>
      <c r="C154" s="21">
        <v>0.96085409252668996</v>
      </c>
      <c r="D154" s="19">
        <v>0.90384615384615397</v>
      </c>
    </row>
    <row r="155" spans="2:4" ht="16" thickBot="1" x14ac:dyDescent="0.25">
      <c r="B155" s="68" t="s">
        <v>83</v>
      </c>
      <c r="C155" s="19">
        <v>1.7793594306049799E-2</v>
      </c>
      <c r="D155" s="21">
        <v>5.0699300699300703E-2</v>
      </c>
    </row>
    <row r="156" spans="2:4" ht="15" thickBot="1" x14ac:dyDescent="0.25"/>
    <row r="157" spans="2:4" ht="14.5" customHeight="1" thickBot="1" x14ac:dyDescent="0.25">
      <c r="B157" s="63" t="s">
        <v>151</v>
      </c>
      <c r="C157" s="63"/>
      <c r="D157" s="63"/>
    </row>
    <row r="158" spans="2:4" ht="53.75" customHeight="1" thickBot="1" x14ac:dyDescent="0.25">
      <c r="B158" s="64" t="s">
        <v>243</v>
      </c>
      <c r="C158" s="65"/>
      <c r="D158" s="65"/>
    </row>
    <row r="159" spans="2:4" ht="16" thickBot="1" x14ac:dyDescent="0.25">
      <c r="B159" s="64"/>
      <c r="C159" s="84" t="s">
        <v>244</v>
      </c>
      <c r="D159" s="84" t="s">
        <v>245</v>
      </c>
    </row>
    <row r="160" spans="2:4" s="79" customFormat="1" ht="12.75" customHeight="1" thickBot="1" x14ac:dyDescent="0.25">
      <c r="B160" s="76" t="s">
        <v>79</v>
      </c>
      <c r="C160" s="77">
        <v>560</v>
      </c>
      <c r="D160" s="77">
        <v>572</v>
      </c>
    </row>
    <row r="161" spans="2:4" ht="16" thickBot="1" x14ac:dyDescent="0.25">
      <c r="B161" s="68" t="s">
        <v>49</v>
      </c>
      <c r="C161" s="69">
        <v>0.18214285714285702</v>
      </c>
      <c r="D161" s="69">
        <v>0.16433566433566402</v>
      </c>
    </row>
    <row r="162" spans="2:4" ht="16" thickBot="1" x14ac:dyDescent="0.25">
      <c r="B162" s="72" t="s">
        <v>50</v>
      </c>
      <c r="C162" s="69">
        <v>0.80714285714285694</v>
      </c>
      <c r="D162" s="69">
        <v>0.76048951048951097</v>
      </c>
    </row>
    <row r="163" spans="2:4" ht="16" thickBot="1" x14ac:dyDescent="0.25">
      <c r="B163" s="68" t="s">
        <v>83</v>
      </c>
      <c r="C163" s="19">
        <v>1.0714285714285701E-2</v>
      </c>
      <c r="D163" s="21">
        <v>7.5174825174825197E-2</v>
      </c>
    </row>
    <row r="164" spans="2:4" ht="15" thickBot="1" x14ac:dyDescent="0.25"/>
    <row r="165" spans="2:4" ht="16" thickBot="1" x14ac:dyDescent="0.25">
      <c r="B165" s="63" t="s">
        <v>152</v>
      </c>
      <c r="C165" s="63"/>
      <c r="D165" s="63"/>
    </row>
    <row r="166" spans="2:4" ht="53.75" customHeight="1" thickBot="1" x14ac:dyDescent="0.25">
      <c r="B166" s="64" t="s">
        <v>243</v>
      </c>
      <c r="C166" s="65"/>
      <c r="D166" s="65"/>
    </row>
    <row r="167" spans="2:4" ht="16" thickBot="1" x14ac:dyDescent="0.25">
      <c r="B167" s="64"/>
      <c r="C167" s="84" t="s">
        <v>244</v>
      </c>
      <c r="D167" s="84" t="s">
        <v>245</v>
      </c>
    </row>
    <row r="168" spans="2:4" s="79" customFormat="1" ht="12.75" customHeight="1" thickBot="1" x14ac:dyDescent="0.25">
      <c r="B168" s="76" t="s">
        <v>79</v>
      </c>
      <c r="C168" s="77">
        <v>558</v>
      </c>
      <c r="D168" s="77">
        <v>572</v>
      </c>
    </row>
    <row r="169" spans="2:4" ht="16" thickBot="1" x14ac:dyDescent="0.25">
      <c r="B169" s="68" t="s">
        <v>153</v>
      </c>
      <c r="C169" s="69">
        <v>3.5842293906810001E-3</v>
      </c>
      <c r="D169" s="69">
        <v>1.22377622377622E-2</v>
      </c>
    </row>
    <row r="170" spans="2:4" ht="16" thickBot="1" x14ac:dyDescent="0.25">
      <c r="B170" s="68" t="s">
        <v>154</v>
      </c>
      <c r="C170" s="69">
        <v>0.175627240143369</v>
      </c>
      <c r="D170" s="69">
        <v>0.17307692307692299</v>
      </c>
    </row>
    <row r="171" spans="2:4" ht="16" thickBot="1" x14ac:dyDescent="0.25">
      <c r="B171" s="72" t="s">
        <v>155</v>
      </c>
      <c r="C171" s="21">
        <v>0.18279569892473099</v>
      </c>
      <c r="D171" s="19">
        <v>8.9160839160839098E-2</v>
      </c>
    </row>
    <row r="172" spans="2:4" ht="16" thickBot="1" x14ac:dyDescent="0.25">
      <c r="B172" s="68" t="s">
        <v>156</v>
      </c>
      <c r="C172" s="69">
        <v>5.1971326164874598E-2</v>
      </c>
      <c r="D172" s="69">
        <v>7.1678321678321708E-2</v>
      </c>
    </row>
    <row r="173" spans="2:4" ht="12.75" customHeight="1" thickBot="1" x14ac:dyDescent="0.25">
      <c r="B173" s="68" t="s">
        <v>157</v>
      </c>
      <c r="C173" s="69">
        <v>3.0465949820788499E-2</v>
      </c>
      <c r="D173" s="69">
        <v>3.1468531468531499E-2</v>
      </c>
    </row>
    <row r="174" spans="2:4" ht="16" thickBot="1" x14ac:dyDescent="0.25">
      <c r="B174" s="68" t="s">
        <v>158</v>
      </c>
      <c r="C174" s="69">
        <v>3.5842293906810001E-3</v>
      </c>
      <c r="D174" s="69">
        <v>0</v>
      </c>
    </row>
    <row r="175" spans="2:4" ht="16" thickBot="1" x14ac:dyDescent="0.25">
      <c r="B175" s="68" t="s">
        <v>83</v>
      </c>
      <c r="C175" s="19">
        <v>0.55197132616487499</v>
      </c>
      <c r="D175" s="21">
        <v>0.62237762237762195</v>
      </c>
    </row>
    <row r="176" spans="2:4" ht="15" thickBot="1" x14ac:dyDescent="0.25"/>
    <row r="177" spans="2:4" ht="16" thickBot="1" x14ac:dyDescent="0.25">
      <c r="B177" s="63" t="s">
        <v>159</v>
      </c>
      <c r="C177" s="63"/>
      <c r="D177" s="63"/>
    </row>
    <row r="178" spans="2:4" ht="53.75" customHeight="1" thickBot="1" x14ac:dyDescent="0.25">
      <c r="B178" s="64" t="s">
        <v>243</v>
      </c>
      <c r="C178" s="65"/>
      <c r="D178" s="65"/>
    </row>
    <row r="179" spans="2:4" ht="16" thickBot="1" x14ac:dyDescent="0.25">
      <c r="B179" s="64"/>
      <c r="C179" s="84" t="s">
        <v>244</v>
      </c>
      <c r="D179" s="84" t="s">
        <v>245</v>
      </c>
    </row>
    <row r="180" spans="2:4" s="79" customFormat="1" ht="12.75" customHeight="1" thickBot="1" x14ac:dyDescent="0.25">
      <c r="B180" s="76" t="s">
        <v>79</v>
      </c>
      <c r="C180" s="77">
        <v>561</v>
      </c>
      <c r="D180" s="77">
        <v>572</v>
      </c>
    </row>
    <row r="181" spans="2:4" ht="16" thickBot="1" x14ac:dyDescent="0.25">
      <c r="B181" s="72" t="s">
        <v>156</v>
      </c>
      <c r="C181" s="21">
        <v>0.45276292335115897</v>
      </c>
      <c r="D181" s="19">
        <v>0.36188811188811199</v>
      </c>
    </row>
    <row r="182" spans="2:4" ht="16" thickBot="1" x14ac:dyDescent="0.25">
      <c r="B182" s="68" t="s">
        <v>155</v>
      </c>
      <c r="C182" s="69">
        <v>9.0909090909090898E-2</v>
      </c>
      <c r="D182" s="69">
        <v>9.0909090909090898E-2</v>
      </c>
    </row>
    <row r="183" spans="2:4" ht="16" thickBot="1" x14ac:dyDescent="0.25">
      <c r="B183" s="68" t="s">
        <v>154</v>
      </c>
      <c r="C183" s="69">
        <v>8.0213903743315509E-2</v>
      </c>
      <c r="D183" s="69">
        <v>6.8181818181818205E-2</v>
      </c>
    </row>
    <row r="184" spans="2:4" ht="16" thickBot="1" x14ac:dyDescent="0.25">
      <c r="B184" s="68" t="s">
        <v>153</v>
      </c>
      <c r="C184" s="69">
        <v>2.31729055258467E-2</v>
      </c>
      <c r="D184" s="69">
        <v>2.7972027972028003E-2</v>
      </c>
    </row>
    <row r="185" spans="2:4" ht="16" thickBot="1" x14ac:dyDescent="0.25">
      <c r="B185" s="68" t="s">
        <v>157</v>
      </c>
      <c r="C185" s="69">
        <v>1.0695187165775399E-2</v>
      </c>
      <c r="D185" s="69">
        <v>1.3986013986014002E-2</v>
      </c>
    </row>
    <row r="186" spans="2:4" ht="12.75" customHeight="1" thickBot="1" x14ac:dyDescent="0.25">
      <c r="B186" s="68" t="s">
        <v>158</v>
      </c>
      <c r="C186" s="69">
        <v>3.5650623885917997E-3</v>
      </c>
      <c r="D186" s="69">
        <v>5.2447552447552406E-3</v>
      </c>
    </row>
    <row r="187" spans="2:4" ht="16" thickBot="1" x14ac:dyDescent="0.25">
      <c r="B187" s="68" t="s">
        <v>83</v>
      </c>
      <c r="C187" s="19">
        <v>0.33868092691622104</v>
      </c>
      <c r="D187" s="21">
        <v>0.43181818181818199</v>
      </c>
    </row>
    <row r="188" spans="2:4" ht="15" thickBot="1" x14ac:dyDescent="0.25"/>
    <row r="189" spans="2:4" ht="14.5" customHeight="1" thickBot="1" x14ac:dyDescent="0.25">
      <c r="B189" s="63" t="s">
        <v>160</v>
      </c>
      <c r="C189" s="63"/>
      <c r="D189" s="63"/>
    </row>
    <row r="190" spans="2:4" ht="53.75" customHeight="1" thickBot="1" x14ac:dyDescent="0.25">
      <c r="B190" s="64" t="s">
        <v>243</v>
      </c>
      <c r="C190" s="65"/>
      <c r="D190" s="65"/>
    </row>
    <row r="191" spans="2:4" ht="16" thickBot="1" x14ac:dyDescent="0.25">
      <c r="B191" s="64"/>
      <c r="C191" s="84" t="s">
        <v>244</v>
      </c>
      <c r="D191" s="84" t="s">
        <v>245</v>
      </c>
    </row>
    <row r="192" spans="2:4" s="79" customFormat="1" ht="12.75" customHeight="1" thickBot="1" x14ac:dyDescent="0.25">
      <c r="B192" s="76" t="s">
        <v>79</v>
      </c>
      <c r="C192" s="77">
        <v>559</v>
      </c>
      <c r="D192" s="77">
        <v>572</v>
      </c>
    </row>
    <row r="193" spans="2:4" ht="16" thickBot="1" x14ac:dyDescent="0.25">
      <c r="B193" s="72" t="s">
        <v>154</v>
      </c>
      <c r="C193" s="69">
        <v>0.243291592128801</v>
      </c>
      <c r="D193" s="69">
        <v>0.19930069930069902</v>
      </c>
    </row>
    <row r="194" spans="2:4" ht="16" thickBot="1" x14ac:dyDescent="0.25">
      <c r="B194" s="68" t="s">
        <v>157</v>
      </c>
      <c r="C194" s="69">
        <v>0.10912343470483001</v>
      </c>
      <c r="D194" s="69">
        <v>0.117132867132867</v>
      </c>
    </row>
    <row r="195" spans="2:4" ht="16" thickBot="1" x14ac:dyDescent="0.25">
      <c r="B195" s="68" t="s">
        <v>156</v>
      </c>
      <c r="C195" s="69">
        <v>3.9355992844364904E-2</v>
      </c>
      <c r="D195" s="69">
        <v>6.8181818181818205E-2</v>
      </c>
    </row>
    <row r="196" spans="2:4" ht="16" thickBot="1" x14ac:dyDescent="0.25">
      <c r="B196" s="68" t="s">
        <v>158</v>
      </c>
      <c r="C196" s="69">
        <v>3.2200357781753099E-2</v>
      </c>
      <c r="D196" s="69">
        <v>4.3706293706293697E-2</v>
      </c>
    </row>
    <row r="197" spans="2:4" ht="16" thickBot="1" x14ac:dyDescent="0.25">
      <c r="B197" s="68" t="s">
        <v>153</v>
      </c>
      <c r="C197" s="19">
        <v>8.9445438282647598E-3</v>
      </c>
      <c r="D197" s="21">
        <v>4.1958041958042001E-2</v>
      </c>
    </row>
    <row r="198" spans="2:4" ht="16" thickBot="1" x14ac:dyDescent="0.25">
      <c r="B198" s="68" t="s">
        <v>155</v>
      </c>
      <c r="C198" s="21">
        <v>4.4722719141323794E-2</v>
      </c>
      <c r="D198" s="19">
        <v>1.7482517482517498E-2</v>
      </c>
    </row>
    <row r="199" spans="2:4" ht="16" thickBot="1" x14ac:dyDescent="0.25">
      <c r="B199" s="68" t="s">
        <v>83</v>
      </c>
      <c r="C199" s="69">
        <v>0.52236135957066199</v>
      </c>
      <c r="D199" s="69">
        <v>0.51223776223776196</v>
      </c>
    </row>
    <row r="200" spans="2:4" ht="15" thickBot="1" x14ac:dyDescent="0.25"/>
    <row r="201" spans="2:4" ht="16" thickBot="1" x14ac:dyDescent="0.25">
      <c r="B201" s="63" t="s">
        <v>161</v>
      </c>
      <c r="C201" s="63"/>
      <c r="D201" s="63"/>
    </row>
    <row r="202" spans="2:4" ht="53.75" customHeight="1" thickBot="1" x14ac:dyDescent="0.25">
      <c r="B202" s="64" t="s">
        <v>243</v>
      </c>
      <c r="C202" s="65"/>
      <c r="D202" s="65"/>
    </row>
    <row r="203" spans="2:4" ht="16" thickBot="1" x14ac:dyDescent="0.25">
      <c r="B203" s="64"/>
      <c r="C203" s="84" t="s">
        <v>244</v>
      </c>
      <c r="D203" s="84" t="s">
        <v>245</v>
      </c>
    </row>
    <row r="204" spans="2:4" s="79" customFormat="1" ht="12.75" customHeight="1" thickBot="1" x14ac:dyDescent="0.25">
      <c r="B204" s="76" t="s">
        <v>79</v>
      </c>
      <c r="C204" s="77">
        <v>562</v>
      </c>
      <c r="D204" s="77">
        <v>572</v>
      </c>
    </row>
    <row r="205" spans="2:4" ht="16" thickBot="1" x14ac:dyDescent="0.25">
      <c r="B205" s="72" t="s">
        <v>49</v>
      </c>
      <c r="C205" s="21">
        <v>0.90035587188612098</v>
      </c>
      <c r="D205" s="19">
        <v>0.71503496503496511</v>
      </c>
    </row>
    <row r="206" spans="2:4" ht="16" thickBot="1" x14ac:dyDescent="0.25">
      <c r="B206" s="68" t="s">
        <v>50</v>
      </c>
      <c r="C206" s="19">
        <v>4.8042704626334497E-2</v>
      </c>
      <c r="D206" s="21">
        <v>0.14510489510489499</v>
      </c>
    </row>
    <row r="207" spans="2:4" ht="16" thickBot="1" x14ac:dyDescent="0.25">
      <c r="B207" s="68" t="s">
        <v>83</v>
      </c>
      <c r="C207" s="19">
        <v>5.1601423487544498E-2</v>
      </c>
      <c r="D207" s="21">
        <v>0.13986013986013998</v>
      </c>
    </row>
    <row r="208" spans="2:4" ht="15" thickBot="1" x14ac:dyDescent="0.25"/>
    <row r="209" spans="2:4" ht="14.5" customHeight="1" thickBot="1" x14ac:dyDescent="0.25">
      <c r="B209" s="63" t="s">
        <v>162</v>
      </c>
      <c r="C209" s="63"/>
      <c r="D209" s="63"/>
    </row>
    <row r="210" spans="2:4" ht="53.75" customHeight="1" thickBot="1" x14ac:dyDescent="0.25">
      <c r="B210" s="64" t="s">
        <v>243</v>
      </c>
      <c r="C210" s="65"/>
      <c r="D210" s="65"/>
    </row>
    <row r="211" spans="2:4" ht="16" thickBot="1" x14ac:dyDescent="0.25">
      <c r="B211" s="64"/>
      <c r="C211" s="84" t="s">
        <v>244</v>
      </c>
      <c r="D211" s="84" t="s">
        <v>245</v>
      </c>
    </row>
    <row r="212" spans="2:4" s="79" customFormat="1" ht="12.75" customHeight="1" thickBot="1" x14ac:dyDescent="0.25">
      <c r="B212" s="76" t="s">
        <v>79</v>
      </c>
      <c r="C212" s="77">
        <v>552</v>
      </c>
      <c r="D212" s="77">
        <v>572</v>
      </c>
    </row>
    <row r="213" spans="2:4" ht="16" thickBot="1" x14ac:dyDescent="0.25">
      <c r="B213" s="68" t="s">
        <v>49</v>
      </c>
      <c r="C213" s="69">
        <v>0.27355072463768099</v>
      </c>
      <c r="D213" s="69">
        <v>0.27447552447552398</v>
      </c>
    </row>
    <row r="214" spans="2:4" ht="16" thickBot="1" x14ac:dyDescent="0.25">
      <c r="B214" s="72" t="s">
        <v>50</v>
      </c>
      <c r="C214" s="69">
        <v>0.69746376811594202</v>
      </c>
      <c r="D214" s="69">
        <v>0.65384615384615397</v>
      </c>
    </row>
    <row r="215" spans="2:4" ht="16" thickBot="1" x14ac:dyDescent="0.25">
      <c r="B215" s="68" t="s">
        <v>83</v>
      </c>
      <c r="C215" s="19">
        <v>2.8985507246376798E-2</v>
      </c>
      <c r="D215" s="21">
        <v>7.1678321678321708E-2</v>
      </c>
    </row>
    <row r="216" spans="2:4" ht="15" thickBot="1" x14ac:dyDescent="0.25"/>
    <row r="217" spans="2:4" ht="14.5" customHeight="1" thickBot="1" x14ac:dyDescent="0.25">
      <c r="B217" s="63" t="s">
        <v>163</v>
      </c>
      <c r="C217" s="63"/>
      <c r="D217" s="63"/>
    </row>
    <row r="218" spans="2:4" ht="53.75" customHeight="1" thickBot="1" x14ac:dyDescent="0.25">
      <c r="B218" s="64" t="s">
        <v>243</v>
      </c>
      <c r="C218" s="65"/>
      <c r="D218" s="65"/>
    </row>
    <row r="219" spans="2:4" ht="16" thickBot="1" x14ac:dyDescent="0.25">
      <c r="B219" s="64"/>
      <c r="C219" s="84" t="s">
        <v>244</v>
      </c>
      <c r="D219" s="84" t="s">
        <v>245</v>
      </c>
    </row>
    <row r="220" spans="2:4" s="79" customFormat="1" ht="12.75" customHeight="1" thickBot="1" x14ac:dyDescent="0.25">
      <c r="B220" s="76" t="s">
        <v>79</v>
      </c>
      <c r="C220" s="77">
        <v>565</v>
      </c>
      <c r="D220" s="77">
        <v>572</v>
      </c>
    </row>
    <row r="221" spans="2:4" ht="16" thickBot="1" x14ac:dyDescent="0.25">
      <c r="B221" s="72" t="s">
        <v>164</v>
      </c>
      <c r="C221" s="21">
        <v>0.99115044247787598</v>
      </c>
      <c r="D221" s="19">
        <v>0.96153846153846201</v>
      </c>
    </row>
    <row r="222" spans="2:4" ht="16" thickBot="1" x14ac:dyDescent="0.25">
      <c r="B222" s="72" t="s">
        <v>165</v>
      </c>
      <c r="C222" s="69">
        <v>0.96106194690265501</v>
      </c>
      <c r="D222" s="69">
        <v>0.93531468531468509</v>
      </c>
    </row>
    <row r="223" spans="2:4" ht="12.75" customHeight="1" thickBot="1" x14ac:dyDescent="0.25">
      <c r="B223" s="72" t="s">
        <v>251</v>
      </c>
      <c r="C223" s="69">
        <v>0.67433628318584093</v>
      </c>
      <c r="D223" s="69">
        <v>0.62587412587412605</v>
      </c>
    </row>
    <row r="224" spans="2:4" ht="16" thickBot="1" x14ac:dyDescent="0.25">
      <c r="B224" s="68" t="s">
        <v>167</v>
      </c>
      <c r="C224" s="69">
        <v>0.52035398230088492</v>
      </c>
      <c r="D224" s="69">
        <v>0.47377622377622403</v>
      </c>
    </row>
    <row r="225" spans="2:4" ht="16" thickBot="1" x14ac:dyDescent="0.25">
      <c r="B225" s="68" t="s">
        <v>168</v>
      </c>
      <c r="C225" s="69">
        <v>7.0796460176991205E-2</v>
      </c>
      <c r="D225" s="69">
        <v>5.0699300699300703E-2</v>
      </c>
    </row>
    <row r="226" spans="2:4" ht="16" thickBot="1" x14ac:dyDescent="0.25">
      <c r="B226" s="68" t="s">
        <v>169</v>
      </c>
      <c r="C226" s="69">
        <v>6.9026548672566398E-2</v>
      </c>
      <c r="D226" s="69">
        <v>5.0699300699300703E-2</v>
      </c>
    </row>
    <row r="227" spans="2:4" ht="16" thickBot="1" x14ac:dyDescent="0.25">
      <c r="B227" s="68" t="s">
        <v>83</v>
      </c>
      <c r="C227" s="69">
        <v>1.76991150442478E-3</v>
      </c>
      <c r="D227" s="69">
        <v>8.7412587412587402E-3</v>
      </c>
    </row>
    <row r="228" spans="2:4" ht="15" thickBot="1" x14ac:dyDescent="0.25"/>
    <row r="229" spans="2:4" ht="16" thickBot="1" x14ac:dyDescent="0.25">
      <c r="B229" s="63" t="s">
        <v>170</v>
      </c>
      <c r="C229" s="63"/>
      <c r="D229" s="63"/>
    </row>
    <row r="230" spans="2:4" ht="53.75" customHeight="1" thickBot="1" x14ac:dyDescent="0.25">
      <c r="B230" s="64" t="s">
        <v>243</v>
      </c>
      <c r="C230" s="65"/>
      <c r="D230" s="65"/>
    </row>
    <row r="231" spans="2:4" ht="16" thickBot="1" x14ac:dyDescent="0.25">
      <c r="B231" s="64"/>
      <c r="C231" s="84" t="s">
        <v>244</v>
      </c>
      <c r="D231" s="84" t="s">
        <v>245</v>
      </c>
    </row>
    <row r="232" spans="2:4" s="79" customFormat="1" ht="12.75" customHeight="1" thickBot="1" x14ac:dyDescent="0.25">
      <c r="B232" s="76" t="s">
        <v>79</v>
      </c>
      <c r="C232" s="77">
        <v>563</v>
      </c>
      <c r="D232" s="77">
        <v>572</v>
      </c>
    </row>
    <row r="233" spans="2:4" ht="16" thickBot="1" x14ac:dyDescent="0.25">
      <c r="B233" s="72" t="s">
        <v>171</v>
      </c>
      <c r="C233" s="21">
        <v>0.45648312611012398</v>
      </c>
      <c r="D233" s="19">
        <v>0.36888111888111902</v>
      </c>
    </row>
    <row r="234" spans="2:4" ht="16" thickBot="1" x14ac:dyDescent="0.25">
      <c r="B234" s="68" t="s">
        <v>172</v>
      </c>
      <c r="C234" s="69">
        <v>0.17761989342806403</v>
      </c>
      <c r="D234" s="69">
        <v>0.13811188811188799</v>
      </c>
    </row>
    <row r="235" spans="2:4" ht="12.75" customHeight="1" thickBot="1" x14ac:dyDescent="0.25">
      <c r="B235" s="68" t="s">
        <v>173</v>
      </c>
      <c r="C235" s="69">
        <v>0.150976909413854</v>
      </c>
      <c r="D235" s="69">
        <v>0.134615384615385</v>
      </c>
    </row>
    <row r="236" spans="2:4" ht="16" thickBot="1" x14ac:dyDescent="0.25">
      <c r="B236" s="68" t="s">
        <v>174</v>
      </c>
      <c r="C236" s="69">
        <v>0.63765541740675002</v>
      </c>
      <c r="D236" s="69">
        <v>0.61538461538461497</v>
      </c>
    </row>
    <row r="237" spans="2:4" ht="16" thickBot="1" x14ac:dyDescent="0.25">
      <c r="B237" s="68" t="s">
        <v>83</v>
      </c>
      <c r="C237" s="19">
        <v>2.66429840142096E-2</v>
      </c>
      <c r="D237" s="21">
        <v>8.7412587412587395E-2</v>
      </c>
    </row>
    <row r="238" spans="2:4" ht="15" thickBot="1" x14ac:dyDescent="0.25"/>
    <row r="239" spans="2:4" ht="14.5" customHeight="1" thickBot="1" x14ac:dyDescent="0.25">
      <c r="B239" s="63" t="s">
        <v>175</v>
      </c>
      <c r="C239" s="63"/>
      <c r="D239" s="63"/>
    </row>
    <row r="240" spans="2:4" ht="53.75" customHeight="1" thickBot="1" x14ac:dyDescent="0.25">
      <c r="B240" s="64" t="s">
        <v>243</v>
      </c>
      <c r="C240" s="65"/>
      <c r="D240" s="65"/>
    </row>
    <row r="241" spans="2:4" ht="16" thickBot="1" x14ac:dyDescent="0.25">
      <c r="B241" s="64"/>
      <c r="C241" s="84" t="s">
        <v>244</v>
      </c>
      <c r="D241" s="84" t="s">
        <v>245</v>
      </c>
    </row>
    <row r="242" spans="2:4" s="79" customFormat="1" ht="12.75" customHeight="1" thickBot="1" x14ac:dyDescent="0.25">
      <c r="B242" s="76" t="s">
        <v>79</v>
      </c>
      <c r="C242" s="77">
        <v>561</v>
      </c>
      <c r="D242" s="77">
        <v>572</v>
      </c>
    </row>
    <row r="243" spans="2:4" ht="16" thickBot="1" x14ac:dyDescent="0.25">
      <c r="B243" s="72" t="s">
        <v>49</v>
      </c>
      <c r="C243" s="69">
        <v>0.89304812834224601</v>
      </c>
      <c r="D243" s="69">
        <v>0.88636363636363702</v>
      </c>
    </row>
    <row r="244" spans="2:4" ht="16" thickBot="1" x14ac:dyDescent="0.25">
      <c r="B244" s="68" t="s">
        <v>50</v>
      </c>
      <c r="C244" s="69">
        <v>1.7825311942958999E-2</v>
      </c>
      <c r="D244" s="69">
        <v>2.2727272727272697E-2</v>
      </c>
    </row>
    <row r="245" spans="2:4" ht="16" thickBot="1" x14ac:dyDescent="0.25">
      <c r="B245" s="68" t="s">
        <v>176</v>
      </c>
      <c r="C245" s="69">
        <v>4.9910873440285199E-2</v>
      </c>
      <c r="D245" s="69">
        <v>5.0699300699300703E-2</v>
      </c>
    </row>
    <row r="246" spans="2:4" ht="16" thickBot="1" x14ac:dyDescent="0.25">
      <c r="B246" s="68" t="s">
        <v>83</v>
      </c>
      <c r="C246" s="69">
        <v>3.9215686274509796E-2</v>
      </c>
      <c r="D246" s="69">
        <v>4.0209790209790201E-2</v>
      </c>
    </row>
    <row r="247" spans="2:4" ht="15" thickBot="1" x14ac:dyDescent="0.25"/>
    <row r="248" spans="2:4" ht="14.5" customHeight="1" thickBot="1" x14ac:dyDescent="0.25">
      <c r="B248" s="63" t="s">
        <v>177</v>
      </c>
      <c r="C248" s="63"/>
      <c r="D248" s="63"/>
    </row>
    <row r="249" spans="2:4" ht="53.75" customHeight="1" thickBot="1" x14ac:dyDescent="0.25">
      <c r="B249" s="64" t="s">
        <v>243</v>
      </c>
      <c r="C249" s="65"/>
      <c r="D249" s="65"/>
    </row>
    <row r="250" spans="2:4" ht="16" thickBot="1" x14ac:dyDescent="0.25">
      <c r="B250" s="64"/>
      <c r="C250" s="84" t="s">
        <v>244</v>
      </c>
      <c r="D250" s="84" t="s">
        <v>245</v>
      </c>
    </row>
    <row r="251" spans="2:4" s="79" customFormat="1" ht="12.75" customHeight="1" thickBot="1" x14ac:dyDescent="0.25">
      <c r="B251" s="76" t="s">
        <v>79</v>
      </c>
      <c r="C251" s="77">
        <v>563</v>
      </c>
      <c r="D251" s="77">
        <v>572</v>
      </c>
    </row>
    <row r="252" spans="2:4" ht="16" thickBot="1" x14ac:dyDescent="0.25">
      <c r="B252" s="68" t="s">
        <v>49</v>
      </c>
      <c r="C252" s="69">
        <v>0.82593250444049704</v>
      </c>
      <c r="D252" s="69">
        <v>0.81643356643356702</v>
      </c>
    </row>
    <row r="253" spans="2:4" ht="16" thickBot="1" x14ac:dyDescent="0.25">
      <c r="B253" s="72" t="s">
        <v>178</v>
      </c>
      <c r="C253" s="69">
        <v>0.15630550621669601</v>
      </c>
      <c r="D253" s="69">
        <v>0.152097902097902</v>
      </c>
    </row>
    <row r="254" spans="2:4" ht="16" thickBot="1" x14ac:dyDescent="0.25">
      <c r="B254" s="68" t="s">
        <v>50</v>
      </c>
      <c r="C254" s="69">
        <v>1.24333925399645E-2</v>
      </c>
      <c r="D254" s="69">
        <v>1.7482517482517502E-3</v>
      </c>
    </row>
    <row r="255" spans="2:4" ht="16" thickBot="1" x14ac:dyDescent="0.25">
      <c r="B255" s="68" t="s">
        <v>176</v>
      </c>
      <c r="C255" s="69">
        <v>3.5523978685612799E-3</v>
      </c>
      <c r="D255" s="69">
        <v>1.22377622377622E-2</v>
      </c>
    </row>
    <row r="256" spans="2:4" ht="16" thickBot="1" x14ac:dyDescent="0.25">
      <c r="B256" s="68" t="s">
        <v>83</v>
      </c>
      <c r="C256" s="19">
        <v>1.7761989342806399E-3</v>
      </c>
      <c r="D256" s="21">
        <v>1.7482517482517498E-2</v>
      </c>
    </row>
    <row r="257" spans="2:4" ht="15" thickBot="1" x14ac:dyDescent="0.25"/>
    <row r="258" spans="2:4" ht="14.5" customHeight="1" thickBot="1" x14ac:dyDescent="0.25">
      <c r="B258" s="63" t="s">
        <v>179</v>
      </c>
      <c r="C258" s="63"/>
      <c r="D258" s="63"/>
    </row>
    <row r="259" spans="2:4" ht="53.75" customHeight="1" thickBot="1" x14ac:dyDescent="0.25">
      <c r="B259" s="64" t="s">
        <v>243</v>
      </c>
      <c r="C259" s="65"/>
      <c r="D259" s="65"/>
    </row>
    <row r="260" spans="2:4" ht="16" thickBot="1" x14ac:dyDescent="0.25">
      <c r="B260" s="64"/>
      <c r="C260" s="84" t="s">
        <v>244</v>
      </c>
      <c r="D260" s="84" t="s">
        <v>245</v>
      </c>
    </row>
    <row r="261" spans="2:4" s="79" customFormat="1" ht="12.75" customHeight="1" thickBot="1" x14ac:dyDescent="0.25">
      <c r="B261" s="76" t="s">
        <v>79</v>
      </c>
      <c r="C261" s="77">
        <v>564</v>
      </c>
      <c r="D261" s="77">
        <v>572</v>
      </c>
    </row>
    <row r="262" spans="2:4" ht="16" thickBot="1" x14ac:dyDescent="0.25">
      <c r="B262" s="68" t="s">
        <v>49</v>
      </c>
      <c r="C262" s="21">
        <v>0.9521276595744681</v>
      </c>
      <c r="D262" s="19">
        <v>0.678321678321678</v>
      </c>
    </row>
    <row r="263" spans="2:4" ht="16" thickBot="1" x14ac:dyDescent="0.25">
      <c r="B263" s="68" t="s">
        <v>50</v>
      </c>
      <c r="C263" s="19">
        <v>3.7234042553191501E-2</v>
      </c>
      <c r="D263" s="21">
        <v>0.25174825174825199</v>
      </c>
    </row>
    <row r="264" spans="2:4" ht="16" thickBot="1" x14ac:dyDescent="0.25">
      <c r="B264" s="68" t="s">
        <v>83</v>
      </c>
      <c r="C264" s="19">
        <v>1.0638297872340401E-2</v>
      </c>
      <c r="D264" s="21">
        <v>6.9930069930069894E-2</v>
      </c>
    </row>
    <row r="265" spans="2:4" ht="15" thickBot="1" x14ac:dyDescent="0.25"/>
    <row r="266" spans="2:4" ht="14.5" customHeight="1" thickBot="1" x14ac:dyDescent="0.25">
      <c r="B266" s="63" t="s">
        <v>180</v>
      </c>
      <c r="C266" s="63"/>
      <c r="D266" s="63"/>
    </row>
    <row r="267" spans="2:4" ht="53.75" customHeight="1" thickBot="1" x14ac:dyDescent="0.25">
      <c r="B267" s="64" t="s">
        <v>243</v>
      </c>
      <c r="C267" s="65"/>
      <c r="D267" s="65"/>
    </row>
    <row r="268" spans="2:4" ht="16" thickBot="1" x14ac:dyDescent="0.25">
      <c r="B268" s="64"/>
      <c r="C268" s="84" t="s">
        <v>244</v>
      </c>
      <c r="D268" s="84" t="s">
        <v>245</v>
      </c>
    </row>
    <row r="269" spans="2:4" ht="16" thickBot="1" x14ac:dyDescent="0.25">
      <c r="B269" s="70" t="s">
        <v>181</v>
      </c>
      <c r="C269" s="70"/>
      <c r="D269" s="70"/>
    </row>
    <row r="270" spans="2:4" s="79" customFormat="1" ht="16" thickBot="1" x14ac:dyDescent="0.25">
      <c r="B270" s="76" t="s">
        <v>79</v>
      </c>
      <c r="C270" s="77">
        <v>531</v>
      </c>
      <c r="D270" s="77">
        <v>388</v>
      </c>
    </row>
    <row r="271" spans="2:4" ht="12.75" customHeight="1" thickBot="1" x14ac:dyDescent="0.25">
      <c r="B271" s="68" t="s">
        <v>182</v>
      </c>
      <c r="C271" s="69">
        <v>0.184557438794727</v>
      </c>
      <c r="D271" s="69">
        <v>0.19329896907216501</v>
      </c>
    </row>
    <row r="272" spans="2:4" ht="16" thickBot="1" x14ac:dyDescent="0.25">
      <c r="B272" s="68" t="s">
        <v>183</v>
      </c>
      <c r="C272" s="69">
        <v>0.59322033898305104</v>
      </c>
      <c r="D272" s="69">
        <v>0.62371134020618602</v>
      </c>
    </row>
    <row r="273" spans="2:4" ht="16" thickBot="1" x14ac:dyDescent="0.25">
      <c r="B273" s="68" t="s">
        <v>184</v>
      </c>
      <c r="C273" s="69">
        <v>0.18267419962335199</v>
      </c>
      <c r="D273" s="69">
        <v>0.152061855670103</v>
      </c>
    </row>
    <row r="274" spans="2:4" ht="16" thickBot="1" x14ac:dyDescent="0.25">
      <c r="B274" s="68" t="s">
        <v>185</v>
      </c>
      <c r="C274" s="69">
        <v>3.9548022598870101E-2</v>
      </c>
      <c r="D274" s="69">
        <v>3.0927835051546403E-2</v>
      </c>
    </row>
    <row r="275" spans="2:4" ht="16" thickBot="1" x14ac:dyDescent="0.25">
      <c r="B275" s="70" t="s">
        <v>186</v>
      </c>
      <c r="C275" s="70"/>
      <c r="D275" s="70"/>
    </row>
    <row r="276" spans="2:4" s="79" customFormat="1" ht="16" thickBot="1" x14ac:dyDescent="0.25">
      <c r="B276" s="76" t="s">
        <v>79</v>
      </c>
      <c r="C276" s="77">
        <v>523</v>
      </c>
      <c r="D276" s="77">
        <v>388</v>
      </c>
    </row>
    <row r="277" spans="2:4" ht="16" thickBot="1" x14ac:dyDescent="0.25">
      <c r="B277" s="68" t="s">
        <v>182</v>
      </c>
      <c r="C277" s="19">
        <v>8.4130019120458907E-2</v>
      </c>
      <c r="D277" s="21">
        <v>0.152061855670103</v>
      </c>
    </row>
    <row r="278" spans="2:4" ht="16" thickBot="1" x14ac:dyDescent="0.25">
      <c r="B278" s="68" t="s">
        <v>183</v>
      </c>
      <c r="C278" s="69">
        <v>0.36902485659655804</v>
      </c>
      <c r="D278" s="69">
        <v>0.43041237113402098</v>
      </c>
    </row>
    <row r="279" spans="2:4" ht="16" thickBot="1" x14ac:dyDescent="0.25">
      <c r="B279" s="68" t="s">
        <v>184</v>
      </c>
      <c r="C279" s="21">
        <v>0.23518164435946498</v>
      </c>
      <c r="D279" s="19">
        <v>0.17268041237113402</v>
      </c>
    </row>
    <row r="280" spans="2:4" ht="16" thickBot="1" x14ac:dyDescent="0.25">
      <c r="B280" s="68" t="s">
        <v>185</v>
      </c>
      <c r="C280" s="69">
        <v>0.31166347992351801</v>
      </c>
      <c r="D280" s="69">
        <v>0.24484536082474201</v>
      </c>
    </row>
    <row r="281" spans="2:4" ht="14.5" customHeight="1" thickBot="1" x14ac:dyDescent="0.25">
      <c r="B281" s="70" t="s">
        <v>187</v>
      </c>
      <c r="C281" s="70"/>
      <c r="D281" s="70"/>
    </row>
    <row r="282" spans="2:4" s="79" customFormat="1" ht="16" thickBot="1" x14ac:dyDescent="0.25">
      <c r="B282" s="76" t="s">
        <v>79</v>
      </c>
      <c r="C282" s="77">
        <v>522</v>
      </c>
      <c r="D282" s="77">
        <v>388</v>
      </c>
    </row>
    <row r="283" spans="2:4" ht="16" thickBot="1" x14ac:dyDescent="0.25">
      <c r="B283" s="68" t="s">
        <v>182</v>
      </c>
      <c r="C283" s="19">
        <v>0.17241379310344801</v>
      </c>
      <c r="D283" s="21">
        <v>0.280927835051546</v>
      </c>
    </row>
    <row r="284" spans="2:4" ht="16" thickBot="1" x14ac:dyDescent="0.25">
      <c r="B284" s="68" t="s">
        <v>183</v>
      </c>
      <c r="C284" s="19">
        <v>0.36206896551724099</v>
      </c>
      <c r="D284" s="21">
        <v>0.44845360824742303</v>
      </c>
    </row>
    <row r="285" spans="2:4" ht="16" thickBot="1" x14ac:dyDescent="0.25">
      <c r="B285" s="68" t="s">
        <v>184</v>
      </c>
      <c r="C285" s="21">
        <v>0.23754789272030599</v>
      </c>
      <c r="D285" s="19">
        <v>0.12628865979381401</v>
      </c>
    </row>
    <row r="286" spans="2:4" ht="16" thickBot="1" x14ac:dyDescent="0.25">
      <c r="B286" s="68" t="s">
        <v>185</v>
      </c>
      <c r="C286" s="21">
        <v>0.22796934865900401</v>
      </c>
      <c r="D286" s="19">
        <v>0.14432989690721698</v>
      </c>
    </row>
    <row r="287" spans="2:4" ht="14.5" customHeight="1" thickBot="1" x14ac:dyDescent="0.25">
      <c r="B287" s="70" t="s">
        <v>188</v>
      </c>
      <c r="C287" s="70"/>
      <c r="D287" s="70"/>
    </row>
    <row r="288" spans="2:4" s="79" customFormat="1" ht="12.75" customHeight="1" thickBot="1" x14ac:dyDescent="0.25">
      <c r="B288" s="76" t="s">
        <v>79</v>
      </c>
      <c r="C288" s="77">
        <v>528</v>
      </c>
      <c r="D288" s="77">
        <v>388</v>
      </c>
    </row>
    <row r="289" spans="2:4" ht="12.75" customHeight="1" thickBot="1" x14ac:dyDescent="0.25">
      <c r="B289" s="68" t="s">
        <v>182</v>
      </c>
      <c r="C289" s="69">
        <v>0.23106060606060599</v>
      </c>
      <c r="D289" s="69">
        <v>0.27319587628865999</v>
      </c>
    </row>
    <row r="290" spans="2:4" ht="16" thickBot="1" x14ac:dyDescent="0.25">
      <c r="B290" s="68" t="s">
        <v>183</v>
      </c>
      <c r="C290" s="69">
        <v>0.40151515151515099</v>
      </c>
      <c r="D290" s="69">
        <v>0.43041237113402098</v>
      </c>
    </row>
    <row r="291" spans="2:4" ht="16" thickBot="1" x14ac:dyDescent="0.25">
      <c r="B291" s="68" t="s">
        <v>184</v>
      </c>
      <c r="C291" s="21">
        <v>0.25</v>
      </c>
      <c r="D291" s="19">
        <v>0.182989690721649</v>
      </c>
    </row>
    <row r="292" spans="2:4" ht="16" thickBot="1" x14ac:dyDescent="0.25">
      <c r="B292" s="68" t="s">
        <v>185</v>
      </c>
      <c r="C292" s="69">
        <v>0.117424242424242</v>
      </c>
      <c r="D292" s="69">
        <v>0.11340206185567001</v>
      </c>
    </row>
    <row r="293" spans="2:4" ht="16" thickBot="1" x14ac:dyDescent="0.25">
      <c r="B293" s="70" t="s">
        <v>189</v>
      </c>
      <c r="C293" s="70"/>
      <c r="D293" s="70"/>
    </row>
    <row r="294" spans="2:4" s="79" customFormat="1" ht="16" thickBot="1" x14ac:dyDescent="0.25">
      <c r="B294" s="76" t="s">
        <v>79</v>
      </c>
      <c r="C294" s="77">
        <v>527</v>
      </c>
      <c r="D294" s="77">
        <v>388</v>
      </c>
    </row>
    <row r="295" spans="2:4" ht="16" thickBot="1" x14ac:dyDescent="0.25">
      <c r="B295" s="68" t="s">
        <v>182</v>
      </c>
      <c r="C295" s="19">
        <v>7.0208728652751407E-2</v>
      </c>
      <c r="D295" s="21">
        <v>0.12113402061855699</v>
      </c>
    </row>
    <row r="296" spans="2:4" ht="16" thickBot="1" x14ac:dyDescent="0.25">
      <c r="B296" s="68" t="s">
        <v>183</v>
      </c>
      <c r="C296" s="69">
        <v>0.33206831119544605</v>
      </c>
      <c r="D296" s="69">
        <v>0.38917525773195899</v>
      </c>
    </row>
    <row r="297" spans="2:4" ht="16" thickBot="1" x14ac:dyDescent="0.25">
      <c r="B297" s="68" t="s">
        <v>184</v>
      </c>
      <c r="C297" s="21">
        <v>0.30929791271347201</v>
      </c>
      <c r="D297" s="19">
        <v>0.219072164948454</v>
      </c>
    </row>
    <row r="298" spans="2:4" ht="16" thickBot="1" x14ac:dyDescent="0.25">
      <c r="B298" s="68" t="s">
        <v>185</v>
      </c>
      <c r="C298" s="69">
        <v>0.28842504743833003</v>
      </c>
      <c r="D298" s="69">
        <v>0.27061855670103102</v>
      </c>
    </row>
    <row r="299" spans="2:4" ht="15" thickBot="1" x14ac:dyDescent="0.25"/>
    <row r="300" spans="2:4" ht="14.5" customHeight="1" thickBot="1" x14ac:dyDescent="0.25">
      <c r="B300" s="63" t="s">
        <v>190</v>
      </c>
      <c r="C300" s="63"/>
      <c r="D300" s="63"/>
    </row>
    <row r="301" spans="2:4" ht="53.75" customHeight="1" thickBot="1" x14ac:dyDescent="0.25">
      <c r="B301" s="64" t="s">
        <v>243</v>
      </c>
      <c r="C301" s="65"/>
      <c r="D301" s="65"/>
    </row>
    <row r="302" spans="2:4" ht="16" thickBot="1" x14ac:dyDescent="0.25">
      <c r="B302" s="64"/>
      <c r="C302" s="84" t="s">
        <v>244</v>
      </c>
      <c r="D302" s="84" t="s">
        <v>245</v>
      </c>
    </row>
    <row r="303" spans="2:4" s="79" customFormat="1" ht="12.75" customHeight="1" thickBot="1" x14ac:dyDescent="0.25">
      <c r="B303" s="76" t="s">
        <v>79</v>
      </c>
      <c r="C303" s="77">
        <v>563</v>
      </c>
      <c r="D303" s="77">
        <v>572</v>
      </c>
    </row>
    <row r="304" spans="2:4" ht="16" thickBot="1" x14ac:dyDescent="0.25">
      <c r="B304" s="68" t="s">
        <v>191</v>
      </c>
      <c r="C304" s="69">
        <v>6.03907637655417E-2</v>
      </c>
      <c r="D304" s="69">
        <v>5.4195804195804199E-2</v>
      </c>
    </row>
    <row r="305" spans="2:4" ht="16" thickBot="1" x14ac:dyDescent="0.25">
      <c r="B305" s="68" t="s">
        <v>192</v>
      </c>
      <c r="C305" s="69">
        <v>0.30728241563055098</v>
      </c>
      <c r="D305" s="69">
        <v>0.284965034965035</v>
      </c>
    </row>
    <row r="306" spans="2:4" ht="16" thickBot="1" x14ac:dyDescent="0.25">
      <c r="B306" s="68" t="s">
        <v>193</v>
      </c>
      <c r="C306" s="69">
        <v>0.45648312611012398</v>
      </c>
      <c r="D306" s="69">
        <v>0.48251748251748305</v>
      </c>
    </row>
    <row r="307" spans="2:4" ht="16" thickBot="1" x14ac:dyDescent="0.25">
      <c r="B307" s="68" t="s">
        <v>194</v>
      </c>
      <c r="C307" s="69">
        <v>0.17584369449378301</v>
      </c>
      <c r="D307" s="69">
        <v>0.178321678321678</v>
      </c>
    </row>
    <row r="308" spans="2:4" ht="15" thickBot="1" x14ac:dyDescent="0.25"/>
    <row r="309" spans="2:4" ht="14.5" customHeight="1" thickBot="1" x14ac:dyDescent="0.25">
      <c r="B309" s="63" t="s">
        <v>195</v>
      </c>
      <c r="C309" s="63"/>
      <c r="D309" s="63"/>
    </row>
    <row r="310" spans="2:4" ht="53.75" customHeight="1" thickBot="1" x14ac:dyDescent="0.25">
      <c r="B310" s="64" t="s">
        <v>243</v>
      </c>
      <c r="C310" s="65"/>
      <c r="D310" s="65"/>
    </row>
    <row r="311" spans="2:4" ht="16" thickBot="1" x14ac:dyDescent="0.25">
      <c r="B311" s="64"/>
      <c r="C311" s="84" t="s">
        <v>244</v>
      </c>
      <c r="D311" s="84" t="s">
        <v>245</v>
      </c>
    </row>
    <row r="312" spans="2:4" s="79" customFormat="1" ht="12.75" customHeight="1" thickBot="1" x14ac:dyDescent="0.25">
      <c r="B312" s="76" t="s">
        <v>79</v>
      </c>
      <c r="C312" s="77">
        <v>562</v>
      </c>
      <c r="D312" s="77">
        <v>572</v>
      </c>
    </row>
    <row r="313" spans="2:4" ht="16" thickBot="1" x14ac:dyDescent="0.25">
      <c r="B313" s="68" t="s">
        <v>196</v>
      </c>
      <c r="C313" s="19">
        <v>0.32562277580071203</v>
      </c>
      <c r="D313" s="21">
        <v>0.40384615384615402</v>
      </c>
    </row>
    <row r="314" spans="2:4" ht="16" thickBot="1" x14ac:dyDescent="0.25">
      <c r="B314" s="68" t="s">
        <v>197</v>
      </c>
      <c r="C314" s="69">
        <v>0.44661921708185098</v>
      </c>
      <c r="D314" s="69">
        <v>0.45454545454545503</v>
      </c>
    </row>
    <row r="315" spans="2:4" ht="16" thickBot="1" x14ac:dyDescent="0.25">
      <c r="B315" s="68" t="s">
        <v>198</v>
      </c>
      <c r="C315" s="21">
        <v>0.19395017793594299</v>
      </c>
      <c r="D315" s="19">
        <v>0.132867132867133</v>
      </c>
    </row>
    <row r="316" spans="2:4" ht="16" thickBot="1" x14ac:dyDescent="0.25">
      <c r="B316" s="68" t="s">
        <v>199</v>
      </c>
      <c r="C316" s="21">
        <v>3.3807829181494699E-2</v>
      </c>
      <c r="D316" s="19">
        <v>8.7412587412587402E-3</v>
      </c>
    </row>
    <row r="317" spans="2:4" ht="15" thickBot="1" x14ac:dyDescent="0.25"/>
    <row r="318" spans="2:4" ht="14.5" customHeight="1" thickBot="1" x14ac:dyDescent="0.25">
      <c r="B318" s="63" t="s">
        <v>208</v>
      </c>
      <c r="C318" s="63"/>
      <c r="D318" s="63"/>
    </row>
    <row r="319" spans="2:4" ht="53.75" customHeight="1" thickBot="1" x14ac:dyDescent="0.25">
      <c r="B319" s="64" t="s">
        <v>243</v>
      </c>
      <c r="C319" s="65"/>
      <c r="D319" s="65"/>
    </row>
    <row r="320" spans="2:4" ht="16" thickBot="1" x14ac:dyDescent="0.25">
      <c r="B320" s="64"/>
      <c r="C320" s="84" t="s">
        <v>244</v>
      </c>
      <c r="D320" s="84" t="s">
        <v>245</v>
      </c>
    </row>
    <row r="321" spans="2:4" s="79" customFormat="1" ht="12.75" customHeight="1" thickBot="1" x14ac:dyDescent="0.25">
      <c r="B321" s="76" t="s">
        <v>79</v>
      </c>
      <c r="C321" s="77">
        <v>182</v>
      </c>
      <c r="D321" s="77">
        <v>162</v>
      </c>
    </row>
    <row r="322" spans="2:4" ht="16" thickBot="1" x14ac:dyDescent="0.25">
      <c r="B322" s="68" t="s">
        <v>49</v>
      </c>
      <c r="C322" s="21">
        <v>0.89010989010988995</v>
      </c>
      <c r="D322" s="19">
        <v>0.79629629629629606</v>
      </c>
    </row>
    <row r="323" spans="2:4" ht="16" thickBot="1" x14ac:dyDescent="0.25">
      <c r="B323" s="68" t="s">
        <v>192</v>
      </c>
      <c r="C323" s="19">
        <v>7.69230769230769E-2</v>
      </c>
      <c r="D323" s="21">
        <v>0.16049382716049401</v>
      </c>
    </row>
    <row r="324" spans="2:4" ht="12.75" customHeight="1" thickBot="1" x14ac:dyDescent="0.25">
      <c r="B324" s="68" t="s">
        <v>50</v>
      </c>
      <c r="C324" s="69">
        <v>3.2967032967033003E-2</v>
      </c>
      <c r="D324" s="69">
        <v>4.3209876543209902E-2</v>
      </c>
    </row>
    <row r="325" spans="2:4" ht="12.75" customHeight="1" thickBot="1" x14ac:dyDescent="0.25">
      <c r="B325" s="80"/>
      <c r="C325" s="81"/>
      <c r="D325" s="81"/>
    </row>
    <row r="326" spans="2:4" ht="14.5" customHeight="1" thickBot="1" x14ac:dyDescent="0.25">
      <c r="B326" s="63" t="s">
        <v>231</v>
      </c>
      <c r="C326" s="63"/>
      <c r="D326" s="63"/>
    </row>
    <row r="327" spans="2:4" ht="53.75" customHeight="1" thickBot="1" x14ac:dyDescent="0.25">
      <c r="B327" s="64" t="s">
        <v>243</v>
      </c>
      <c r="C327" s="65"/>
      <c r="D327" s="65"/>
    </row>
    <row r="328" spans="2:4" ht="16" thickBot="1" x14ac:dyDescent="0.25">
      <c r="B328" s="64"/>
      <c r="C328" s="84" t="s">
        <v>244</v>
      </c>
      <c r="D328" s="84" t="s">
        <v>245</v>
      </c>
    </row>
    <row r="329" spans="2:4" s="79" customFormat="1" ht="12.75" customHeight="1" thickBot="1" x14ac:dyDescent="0.25">
      <c r="B329" s="76" t="s">
        <v>79</v>
      </c>
      <c r="C329" s="77">
        <v>180</v>
      </c>
      <c r="D329" s="77">
        <v>162</v>
      </c>
    </row>
    <row r="330" spans="2:4" ht="16" thickBot="1" x14ac:dyDescent="0.25">
      <c r="B330" s="68" t="s">
        <v>49</v>
      </c>
      <c r="C330" s="21">
        <v>0.9</v>
      </c>
      <c r="D330" s="19">
        <v>0.81481481481481499</v>
      </c>
    </row>
    <row r="331" spans="2:4" ht="16" thickBot="1" x14ac:dyDescent="0.25">
      <c r="B331" s="68" t="s">
        <v>192</v>
      </c>
      <c r="C331" s="19">
        <v>8.3333333333333301E-2</v>
      </c>
      <c r="D331" s="21">
        <v>0.18518518518518501</v>
      </c>
    </row>
    <row r="332" spans="2:4" ht="12.75" customHeight="1" thickBot="1" x14ac:dyDescent="0.25">
      <c r="B332" s="68" t="s">
        <v>50</v>
      </c>
      <c r="C332" s="69">
        <v>1.6666666666666701E-2</v>
      </c>
      <c r="D332" s="69">
        <v>0</v>
      </c>
    </row>
    <row r="333" spans="2:4" ht="12.75" customHeight="1" thickBot="1" x14ac:dyDescent="0.25">
      <c r="B333" s="80"/>
      <c r="C333" s="81"/>
      <c r="D333" s="81"/>
    </row>
    <row r="334" spans="2:4" ht="14.5" customHeight="1" thickBot="1" x14ac:dyDescent="0.25">
      <c r="B334" s="63" t="s">
        <v>233</v>
      </c>
      <c r="C334" s="63"/>
      <c r="D334" s="63"/>
    </row>
    <row r="335" spans="2:4" ht="53.75" customHeight="1" thickBot="1" x14ac:dyDescent="0.25">
      <c r="B335" s="64" t="s">
        <v>243</v>
      </c>
      <c r="C335" s="65"/>
      <c r="D335" s="65"/>
    </row>
    <row r="336" spans="2:4" ht="16" thickBot="1" x14ac:dyDescent="0.25">
      <c r="B336" s="64"/>
      <c r="C336" s="84" t="s">
        <v>244</v>
      </c>
      <c r="D336" s="84" t="s">
        <v>245</v>
      </c>
    </row>
    <row r="337" spans="2:4" s="79" customFormat="1" ht="12.75" customHeight="1" thickBot="1" x14ac:dyDescent="0.25">
      <c r="B337" s="76" t="s">
        <v>79</v>
      </c>
      <c r="C337" s="77">
        <v>181</v>
      </c>
      <c r="D337" s="77">
        <v>162</v>
      </c>
    </row>
    <row r="338" spans="2:4" ht="16" thickBot="1" x14ac:dyDescent="0.25">
      <c r="B338" s="68" t="s">
        <v>49</v>
      </c>
      <c r="C338" s="69">
        <v>0.46408839779005495</v>
      </c>
      <c r="D338" s="69">
        <v>0.37654320987654299</v>
      </c>
    </row>
    <row r="339" spans="2:4" ht="16" thickBot="1" x14ac:dyDescent="0.25">
      <c r="B339" s="68" t="s">
        <v>192</v>
      </c>
      <c r="C339" s="69">
        <v>0.30386740331491702</v>
      </c>
      <c r="D339" s="69">
        <v>0.27160493827160503</v>
      </c>
    </row>
    <row r="340" spans="2:4" ht="16" thickBot="1" x14ac:dyDescent="0.25">
      <c r="B340" s="68" t="s">
        <v>50</v>
      </c>
      <c r="C340" s="19">
        <v>0.23204419889502803</v>
      </c>
      <c r="D340" s="21">
        <v>0.35185185185185197</v>
      </c>
    </row>
    <row r="341" spans="2:4" x14ac:dyDescent="0.2">
      <c r="B341" s="80"/>
      <c r="C341" s="81"/>
      <c r="D341" s="81"/>
    </row>
    <row r="342" spans="2:4" customFormat="1" ht="14.5" customHeight="1" x14ac:dyDescent="0.2"/>
    <row r="343" spans="2:4" customFormat="1" ht="53.75" customHeight="1" x14ac:dyDescent="0.2"/>
    <row r="344" spans="2:4" customFormat="1" ht="15" x14ac:dyDescent="0.2"/>
    <row r="345" spans="2:4" customFormat="1" ht="15" x14ac:dyDescent="0.2"/>
    <row r="346" spans="2:4" customFormat="1" ht="15" x14ac:dyDescent="0.2"/>
    <row r="347" spans="2:4" customFormat="1" ht="15" x14ac:dyDescent="0.2"/>
    <row r="348" spans="2:4" customFormat="1" ht="15" x14ac:dyDescent="0.2"/>
    <row r="349" spans="2:4" customFormat="1" ht="15" x14ac:dyDescent="0.2"/>
    <row r="350" spans="2:4" customFormat="1" ht="15" x14ac:dyDescent="0.2"/>
    <row r="351" spans="2:4" customFormat="1" ht="15" x14ac:dyDescent="0.2"/>
    <row r="352" spans="2:4" customFormat="1" ht="15" x14ac:dyDescent="0.2"/>
    <row r="353" spans="2:4" customFormat="1" ht="15" x14ac:dyDescent="0.2"/>
    <row r="354" spans="2:4" customFormat="1" ht="15" x14ac:dyDescent="0.2"/>
    <row r="355" spans="2:4" customFormat="1" ht="15" x14ac:dyDescent="0.2"/>
    <row r="356" spans="2:4" customFormat="1" ht="15" x14ac:dyDescent="0.2"/>
    <row r="357" spans="2:4" customFormat="1" ht="15" x14ac:dyDescent="0.2"/>
    <row r="358" spans="2:4" customFormat="1" ht="15" x14ac:dyDescent="0.2"/>
    <row r="359" spans="2:4" customFormat="1" ht="15" x14ac:dyDescent="0.2"/>
    <row r="360" spans="2:4" customFormat="1" ht="15" x14ac:dyDescent="0.2"/>
    <row r="361" spans="2:4" customFormat="1" ht="15" x14ac:dyDescent="0.2"/>
    <row r="362" spans="2:4" customFormat="1" ht="15" x14ac:dyDescent="0.2"/>
    <row r="363" spans="2:4" customFormat="1" ht="15" x14ac:dyDescent="0.2"/>
    <row r="364" spans="2:4" x14ac:dyDescent="0.2">
      <c r="B364" s="80"/>
      <c r="C364" s="81"/>
      <c r="D364" s="8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B5B2-EB34-4A8B-AF58-7DA40AAAAB5C}">
  <dimension ref="B6:AE578"/>
  <sheetViews>
    <sheetView showGridLines="0" workbookViewId="0">
      <selection activeCell="C9" sqref="C9"/>
    </sheetView>
  </sheetViews>
  <sheetFormatPr baseColWidth="10" defaultColWidth="10.83203125" defaultRowHeight="14" x14ac:dyDescent="0.2"/>
  <cols>
    <col min="1" max="1" width="1.5" style="62" customWidth="1"/>
    <col min="2" max="2" width="24.1640625" style="62" customWidth="1"/>
    <col min="3" max="3" width="17.83203125" style="62" customWidth="1"/>
    <col min="4" max="26" width="10.83203125" style="62"/>
    <col min="27" max="27" width="43.5" style="62" bestFit="1" customWidth="1"/>
    <col min="28" max="28" width="36.33203125" style="62" customWidth="1"/>
    <col min="29" max="29" width="10.83203125" style="62"/>
    <col min="30" max="30" width="18.1640625" style="62" bestFit="1" customWidth="1"/>
    <col min="31" max="31" width="39" style="62" bestFit="1" customWidth="1"/>
    <col min="32" max="16384" width="10.83203125" style="62"/>
  </cols>
  <sheetData>
    <row r="6" spans="2:31" s="79" customFormat="1" x14ac:dyDescent="0.2">
      <c r="B6" s="79" t="s">
        <v>252</v>
      </c>
      <c r="C6" s="79" t="s">
        <v>253</v>
      </c>
      <c r="D6" s="79" t="s">
        <v>254</v>
      </c>
      <c r="E6" s="79" t="s">
        <v>255</v>
      </c>
      <c r="F6" s="79" t="s">
        <v>256</v>
      </c>
      <c r="G6" s="79" t="s">
        <v>257</v>
      </c>
      <c r="H6" s="79" t="s">
        <v>258</v>
      </c>
      <c r="I6" s="79" t="s">
        <v>259</v>
      </c>
      <c r="J6" s="79" t="s">
        <v>260</v>
      </c>
      <c r="K6" s="79" t="s">
        <v>261</v>
      </c>
      <c r="L6" s="79" t="s">
        <v>262</v>
      </c>
      <c r="M6" s="79" t="s">
        <v>263</v>
      </c>
      <c r="N6" s="79" t="s">
        <v>264</v>
      </c>
      <c r="O6" s="79" t="s">
        <v>265</v>
      </c>
      <c r="P6" s="79" t="s">
        <v>266</v>
      </c>
      <c r="Q6" s="79" t="s">
        <v>267</v>
      </c>
      <c r="R6" s="79" t="s">
        <v>268</v>
      </c>
      <c r="S6" s="79" t="s">
        <v>269</v>
      </c>
      <c r="T6" s="79" t="s">
        <v>270</v>
      </c>
      <c r="U6" s="79" t="s">
        <v>271</v>
      </c>
      <c r="V6" s="79" t="s">
        <v>272</v>
      </c>
      <c r="W6" s="79" t="s">
        <v>273</v>
      </c>
      <c r="X6" s="79" t="s">
        <v>274</v>
      </c>
      <c r="Y6" s="79" t="s">
        <v>275</v>
      </c>
      <c r="Z6" s="79" t="s">
        <v>32</v>
      </c>
      <c r="AA6" s="79" t="s">
        <v>48</v>
      </c>
      <c r="AB6" s="79" t="s">
        <v>61</v>
      </c>
      <c r="AC6" s="79" t="s">
        <v>57</v>
      </c>
      <c r="AD6" s="79" t="s">
        <v>69</v>
      </c>
      <c r="AE6" s="79" t="s">
        <v>67</v>
      </c>
    </row>
    <row r="7" spans="2:31" x14ac:dyDescent="0.2">
      <c r="B7" s="62" t="s">
        <v>276</v>
      </c>
      <c r="K7" s="62" t="s">
        <v>277</v>
      </c>
      <c r="L7" s="62" t="s">
        <v>278</v>
      </c>
      <c r="Z7" s="62" t="s">
        <v>33</v>
      </c>
      <c r="AA7" s="62" t="s">
        <v>49</v>
      </c>
      <c r="AB7" s="62">
        <v>2</v>
      </c>
      <c r="AC7" s="62" t="s">
        <v>59</v>
      </c>
      <c r="AD7" s="62" t="s">
        <v>46</v>
      </c>
      <c r="AE7" s="62" t="s">
        <v>71</v>
      </c>
    </row>
    <row r="8" spans="2:31" x14ac:dyDescent="0.2">
      <c r="B8" s="62" t="s">
        <v>279</v>
      </c>
      <c r="K8" s="62" t="s">
        <v>280</v>
      </c>
      <c r="L8" s="62" t="s">
        <v>281</v>
      </c>
      <c r="M8" s="62" t="s">
        <v>282</v>
      </c>
      <c r="Z8" s="62" t="s">
        <v>33</v>
      </c>
      <c r="AA8" s="62" t="s">
        <v>50</v>
      </c>
      <c r="AD8" s="62" t="s">
        <v>46</v>
      </c>
      <c r="AE8" s="62" t="s">
        <v>71</v>
      </c>
    </row>
    <row r="9" spans="2:31" x14ac:dyDescent="0.2">
      <c r="B9" s="62" t="s">
        <v>283</v>
      </c>
      <c r="C9" s="62" t="s">
        <v>284</v>
      </c>
      <c r="D9" s="62" t="s">
        <v>285</v>
      </c>
      <c r="E9" s="62" t="s">
        <v>286</v>
      </c>
      <c r="F9" s="62" t="s">
        <v>287</v>
      </c>
      <c r="G9" s="62" t="s">
        <v>288</v>
      </c>
      <c r="K9" s="62" t="s">
        <v>289</v>
      </c>
      <c r="L9" s="62" t="s">
        <v>290</v>
      </c>
      <c r="M9" s="62" t="s">
        <v>291</v>
      </c>
      <c r="Z9" s="62" t="s">
        <v>33</v>
      </c>
      <c r="AA9" s="62" t="s">
        <v>49</v>
      </c>
      <c r="AB9" s="62">
        <v>3</v>
      </c>
      <c r="AC9" s="62" t="s">
        <v>60</v>
      </c>
      <c r="AD9" s="62" t="s">
        <v>46</v>
      </c>
      <c r="AE9" s="62" t="s">
        <v>71</v>
      </c>
    </row>
    <row r="10" spans="2:31" x14ac:dyDescent="0.2">
      <c r="B10" s="62" t="s">
        <v>292</v>
      </c>
      <c r="C10" s="62" t="s">
        <v>292</v>
      </c>
      <c r="D10" s="62" t="s">
        <v>292</v>
      </c>
      <c r="K10" s="62" t="s">
        <v>292</v>
      </c>
      <c r="L10" s="62" t="s">
        <v>292</v>
      </c>
      <c r="M10" s="62" t="s">
        <v>292</v>
      </c>
      <c r="Z10" s="62" t="s">
        <v>34</v>
      </c>
      <c r="AA10" s="62" t="s">
        <v>50</v>
      </c>
      <c r="AD10" s="62" t="s">
        <v>45</v>
      </c>
      <c r="AE10" s="62" t="s">
        <v>73</v>
      </c>
    </row>
    <row r="11" spans="2:31" x14ac:dyDescent="0.2">
      <c r="B11" s="62" t="s">
        <v>293</v>
      </c>
      <c r="K11" s="62" t="s">
        <v>294</v>
      </c>
      <c r="Z11" s="62" t="s">
        <v>33</v>
      </c>
      <c r="AA11" s="62" t="s">
        <v>49</v>
      </c>
      <c r="AB11" s="62">
        <v>3</v>
      </c>
      <c r="AC11" s="62" t="s">
        <v>60</v>
      </c>
      <c r="AD11" s="62" t="s">
        <v>46</v>
      </c>
      <c r="AE11" s="62" t="s">
        <v>71</v>
      </c>
    </row>
    <row r="12" spans="2:31" x14ac:dyDescent="0.2">
      <c r="B12" s="62" t="s">
        <v>295</v>
      </c>
      <c r="K12" s="62" t="s">
        <v>296</v>
      </c>
      <c r="L12" s="62" t="s">
        <v>297</v>
      </c>
      <c r="M12" s="62" t="s">
        <v>298</v>
      </c>
      <c r="Z12" s="62" t="s">
        <v>33</v>
      </c>
      <c r="AA12" s="62" t="s">
        <v>50</v>
      </c>
      <c r="AD12" s="62" t="s">
        <v>46</v>
      </c>
      <c r="AE12" s="62" t="s">
        <v>71</v>
      </c>
    </row>
    <row r="13" spans="2:31" x14ac:dyDescent="0.2">
      <c r="B13" s="62" t="s">
        <v>299</v>
      </c>
      <c r="C13" s="62" t="s">
        <v>300</v>
      </c>
      <c r="D13" s="62" t="s">
        <v>301</v>
      </c>
      <c r="E13" s="62" t="s">
        <v>302</v>
      </c>
      <c r="F13" s="62" t="s">
        <v>303</v>
      </c>
      <c r="G13" s="62" t="s">
        <v>304</v>
      </c>
      <c r="K13" s="62" t="s">
        <v>305</v>
      </c>
      <c r="L13" s="62" t="s">
        <v>306</v>
      </c>
      <c r="M13" s="62" t="s">
        <v>307</v>
      </c>
      <c r="Z13" s="62" t="s">
        <v>33</v>
      </c>
      <c r="AA13" s="62" t="s">
        <v>50</v>
      </c>
      <c r="AD13" s="62" t="s">
        <v>46</v>
      </c>
      <c r="AE13" s="62" t="s">
        <v>71</v>
      </c>
    </row>
    <row r="14" spans="2:31" x14ac:dyDescent="0.2">
      <c r="B14" s="62" t="s">
        <v>308</v>
      </c>
      <c r="C14" s="62" t="s">
        <v>309</v>
      </c>
      <c r="D14" s="62" t="s">
        <v>310</v>
      </c>
      <c r="K14" s="62" t="s">
        <v>311</v>
      </c>
      <c r="L14" s="62" t="s">
        <v>312</v>
      </c>
      <c r="M14" s="62" t="s">
        <v>313</v>
      </c>
      <c r="Z14" s="62" t="s">
        <v>33</v>
      </c>
      <c r="AA14" s="62" t="s">
        <v>50</v>
      </c>
      <c r="AD14" s="62" t="s">
        <v>46</v>
      </c>
      <c r="AE14" s="62" t="s">
        <v>71</v>
      </c>
    </row>
    <row r="15" spans="2:31" x14ac:dyDescent="0.2">
      <c r="B15" s="62" t="s">
        <v>314</v>
      </c>
      <c r="E15" s="62" t="s">
        <v>315</v>
      </c>
      <c r="F15" s="62" t="s">
        <v>316</v>
      </c>
      <c r="G15" s="62" t="s">
        <v>317</v>
      </c>
      <c r="K15" s="62" t="s">
        <v>318</v>
      </c>
      <c r="L15" s="62" t="s">
        <v>319</v>
      </c>
      <c r="M15" s="62" t="s">
        <v>320</v>
      </c>
      <c r="Q15" s="62" t="s">
        <v>321</v>
      </c>
      <c r="R15" s="62" t="s">
        <v>322</v>
      </c>
      <c r="T15" s="62" t="s">
        <v>323</v>
      </c>
      <c r="Z15" s="62" t="s">
        <v>33</v>
      </c>
      <c r="AA15" s="62" t="s">
        <v>49</v>
      </c>
      <c r="AB15" s="62">
        <v>1</v>
      </c>
      <c r="AC15" s="62" t="s">
        <v>59</v>
      </c>
      <c r="AD15" s="62" t="s">
        <v>47</v>
      </c>
      <c r="AE15" s="62" t="s">
        <v>71</v>
      </c>
    </row>
    <row r="16" spans="2:31" x14ac:dyDescent="0.2">
      <c r="B16" s="62" t="s">
        <v>314</v>
      </c>
      <c r="C16" s="62" t="s">
        <v>324</v>
      </c>
      <c r="D16" s="62" t="s">
        <v>325</v>
      </c>
      <c r="E16" s="62" t="s">
        <v>326</v>
      </c>
      <c r="K16" s="62" t="s">
        <v>327</v>
      </c>
      <c r="Z16" s="62" t="s">
        <v>33</v>
      </c>
      <c r="AA16" s="62" t="s">
        <v>50</v>
      </c>
      <c r="AD16" s="62" t="s">
        <v>46</v>
      </c>
      <c r="AE16" s="62" t="s">
        <v>71</v>
      </c>
    </row>
    <row r="17" spans="2:31" x14ac:dyDescent="0.2">
      <c r="B17" s="62" t="s">
        <v>328</v>
      </c>
      <c r="K17" s="62" t="s">
        <v>329</v>
      </c>
      <c r="Z17" s="62" t="s">
        <v>33</v>
      </c>
      <c r="AA17" s="62" t="s">
        <v>49</v>
      </c>
      <c r="AB17" s="62">
        <v>1</v>
      </c>
      <c r="AC17" s="62" t="s">
        <v>58</v>
      </c>
      <c r="AD17" s="62" t="s">
        <v>46</v>
      </c>
      <c r="AE17" s="62" t="s">
        <v>71</v>
      </c>
    </row>
    <row r="18" spans="2:31" x14ac:dyDescent="0.2">
      <c r="B18" s="62" t="s">
        <v>330</v>
      </c>
      <c r="C18" s="62" t="s">
        <v>331</v>
      </c>
      <c r="D18" s="62" t="s">
        <v>332</v>
      </c>
      <c r="K18" s="62" t="s">
        <v>333</v>
      </c>
      <c r="L18" s="62" t="s">
        <v>334</v>
      </c>
      <c r="M18" s="62" t="s">
        <v>335</v>
      </c>
      <c r="Z18" s="62" t="s">
        <v>33</v>
      </c>
      <c r="AA18" s="62" t="s">
        <v>50</v>
      </c>
      <c r="AD18" s="62" t="s">
        <v>45</v>
      </c>
      <c r="AE18" s="62" t="s">
        <v>70</v>
      </c>
    </row>
    <row r="19" spans="2:31" x14ac:dyDescent="0.2">
      <c r="B19" s="62" t="s">
        <v>336</v>
      </c>
      <c r="C19" s="62" t="s">
        <v>337</v>
      </c>
      <c r="D19" s="62" t="s">
        <v>338</v>
      </c>
      <c r="K19" s="62" t="s">
        <v>339</v>
      </c>
      <c r="L19" s="62" t="s">
        <v>340</v>
      </c>
      <c r="N19" s="62" t="s">
        <v>341</v>
      </c>
      <c r="Z19" s="62" t="s">
        <v>33</v>
      </c>
      <c r="AA19" s="62" t="s">
        <v>50</v>
      </c>
      <c r="AD19" s="62" t="s">
        <v>46</v>
      </c>
      <c r="AE19" s="62" t="s">
        <v>71</v>
      </c>
    </row>
    <row r="20" spans="2:31" x14ac:dyDescent="0.2">
      <c r="B20" s="62" t="s">
        <v>342</v>
      </c>
      <c r="C20" s="62" t="s">
        <v>343</v>
      </c>
      <c r="K20" s="62" t="s">
        <v>344</v>
      </c>
      <c r="L20" s="62" t="s">
        <v>345</v>
      </c>
      <c r="Q20" s="62" t="s">
        <v>346</v>
      </c>
      <c r="R20" s="62" t="s">
        <v>347</v>
      </c>
      <c r="S20" s="62" t="s">
        <v>348</v>
      </c>
      <c r="T20" s="62" t="s">
        <v>349</v>
      </c>
      <c r="U20" s="62" t="s">
        <v>350</v>
      </c>
      <c r="V20" s="62" t="s">
        <v>348</v>
      </c>
      <c r="W20" s="62" t="s">
        <v>351</v>
      </c>
      <c r="Z20" s="62" t="s">
        <v>35</v>
      </c>
      <c r="AA20" s="62" t="s">
        <v>49</v>
      </c>
      <c r="AB20" s="62">
        <v>1</v>
      </c>
      <c r="AC20" s="62" t="s">
        <v>58</v>
      </c>
      <c r="AD20" s="62" t="s">
        <v>47</v>
      </c>
      <c r="AE20" s="62" t="s">
        <v>72</v>
      </c>
    </row>
    <row r="21" spans="2:31" x14ac:dyDescent="0.2">
      <c r="B21" s="62" t="s">
        <v>352</v>
      </c>
      <c r="C21" s="62" t="s">
        <v>314</v>
      </c>
      <c r="D21" s="62" t="s">
        <v>353</v>
      </c>
      <c r="E21" s="62" t="s">
        <v>354</v>
      </c>
      <c r="F21" s="62" t="s">
        <v>314</v>
      </c>
      <c r="K21" s="62" t="s">
        <v>355</v>
      </c>
      <c r="L21" s="62" t="s">
        <v>356</v>
      </c>
      <c r="M21" s="62" t="s">
        <v>357</v>
      </c>
      <c r="Z21" s="62" t="s">
        <v>33</v>
      </c>
      <c r="AA21" s="62" t="s">
        <v>50</v>
      </c>
      <c r="AD21" s="62" t="s">
        <v>46</v>
      </c>
      <c r="AE21" s="62" t="s">
        <v>70</v>
      </c>
    </row>
    <row r="22" spans="2:31" x14ac:dyDescent="0.2">
      <c r="B22" s="62" t="s">
        <v>358</v>
      </c>
      <c r="C22" s="62" t="s">
        <v>359</v>
      </c>
      <c r="D22" s="62" t="s">
        <v>360</v>
      </c>
      <c r="E22" s="62" t="s">
        <v>361</v>
      </c>
      <c r="F22" s="62" t="s">
        <v>362</v>
      </c>
      <c r="G22" s="62" t="s">
        <v>363</v>
      </c>
      <c r="K22" s="62" t="s">
        <v>364</v>
      </c>
      <c r="L22" s="62" t="s">
        <v>365</v>
      </c>
      <c r="M22" s="62" t="s">
        <v>366</v>
      </c>
      <c r="N22" s="62" t="s">
        <v>367</v>
      </c>
      <c r="O22" s="62" t="s">
        <v>368</v>
      </c>
      <c r="Z22" s="62" t="s">
        <v>33</v>
      </c>
      <c r="AA22" s="62" t="s">
        <v>50</v>
      </c>
      <c r="AD22" s="62" t="s">
        <v>45</v>
      </c>
      <c r="AE22" s="62" t="s">
        <v>70</v>
      </c>
    </row>
    <row r="23" spans="2:31" x14ac:dyDescent="0.2">
      <c r="B23" s="62" t="s">
        <v>369</v>
      </c>
      <c r="C23" s="62" t="s">
        <v>369</v>
      </c>
      <c r="D23" s="62" t="s">
        <v>369</v>
      </c>
      <c r="K23" s="62" t="s">
        <v>370</v>
      </c>
      <c r="L23" s="62" t="s">
        <v>371</v>
      </c>
      <c r="M23" s="62" t="s">
        <v>372</v>
      </c>
      <c r="Z23" s="62" t="s">
        <v>33</v>
      </c>
      <c r="AA23" s="62" t="s">
        <v>50</v>
      </c>
      <c r="AD23" s="62" t="s">
        <v>45</v>
      </c>
      <c r="AE23" s="62" t="s">
        <v>70</v>
      </c>
    </row>
    <row r="24" spans="2:31" x14ac:dyDescent="0.2">
      <c r="B24" s="62" t="s">
        <v>373</v>
      </c>
      <c r="C24" s="62" t="s">
        <v>374</v>
      </c>
      <c r="D24" s="62" t="s">
        <v>375</v>
      </c>
      <c r="K24" s="62" t="s">
        <v>376</v>
      </c>
      <c r="L24" s="62" t="s">
        <v>377</v>
      </c>
      <c r="M24" s="62" t="s">
        <v>378</v>
      </c>
      <c r="Z24" s="62" t="s">
        <v>33</v>
      </c>
      <c r="AA24" s="62" t="s">
        <v>50</v>
      </c>
      <c r="AD24" s="62" t="s">
        <v>45</v>
      </c>
      <c r="AE24" s="62" t="s">
        <v>70</v>
      </c>
    </row>
    <row r="25" spans="2:31" x14ac:dyDescent="0.2">
      <c r="B25" s="62" t="s">
        <v>379</v>
      </c>
      <c r="C25" s="62" t="s">
        <v>380</v>
      </c>
      <c r="D25" s="62" t="s">
        <v>381</v>
      </c>
      <c r="E25" s="62" t="s">
        <v>382</v>
      </c>
      <c r="F25" s="62" t="s">
        <v>383</v>
      </c>
      <c r="G25" s="62" t="s">
        <v>384</v>
      </c>
      <c r="K25" s="62" t="s">
        <v>385</v>
      </c>
      <c r="L25" s="62" t="s">
        <v>386</v>
      </c>
      <c r="M25" s="62" t="s">
        <v>387</v>
      </c>
      <c r="Z25" s="62" t="s">
        <v>33</v>
      </c>
      <c r="AA25" s="62" t="s">
        <v>50</v>
      </c>
      <c r="AD25" s="62" t="s">
        <v>45</v>
      </c>
      <c r="AE25" s="62" t="s">
        <v>70</v>
      </c>
    </row>
    <row r="26" spans="2:31" x14ac:dyDescent="0.2">
      <c r="B26" s="62" t="s">
        <v>388</v>
      </c>
      <c r="C26" s="62" t="s">
        <v>389</v>
      </c>
      <c r="D26" s="62" t="s">
        <v>390</v>
      </c>
      <c r="E26" s="62" t="s">
        <v>391</v>
      </c>
      <c r="K26" s="62" t="s">
        <v>392</v>
      </c>
      <c r="L26" s="62" t="s">
        <v>393</v>
      </c>
      <c r="M26" s="62" t="s">
        <v>394</v>
      </c>
      <c r="Z26" s="62" t="s">
        <v>33</v>
      </c>
      <c r="AA26" s="62" t="s">
        <v>50</v>
      </c>
      <c r="AD26" s="62" t="s">
        <v>45</v>
      </c>
      <c r="AE26" s="62" t="s">
        <v>70</v>
      </c>
    </row>
    <row r="27" spans="2:31" x14ac:dyDescent="0.2">
      <c r="B27" s="62" t="s">
        <v>395</v>
      </c>
      <c r="C27" s="62" t="s">
        <v>396</v>
      </c>
      <c r="K27" s="62" t="s">
        <v>397</v>
      </c>
      <c r="L27" s="62" t="s">
        <v>398</v>
      </c>
      <c r="Z27" s="62" t="s">
        <v>33</v>
      </c>
      <c r="AA27" s="62" t="s">
        <v>50</v>
      </c>
      <c r="AD27" s="62" t="s">
        <v>45</v>
      </c>
      <c r="AE27" s="62" t="s">
        <v>70</v>
      </c>
    </row>
    <row r="28" spans="2:31" x14ac:dyDescent="0.2">
      <c r="B28" s="62" t="s">
        <v>399</v>
      </c>
      <c r="K28" s="62" t="s">
        <v>400</v>
      </c>
      <c r="L28" s="62" t="s">
        <v>401</v>
      </c>
      <c r="M28" s="62" t="s">
        <v>402</v>
      </c>
      <c r="Z28" s="62" t="s">
        <v>33</v>
      </c>
      <c r="AA28" s="62" t="s">
        <v>50</v>
      </c>
      <c r="AD28" s="62" t="s">
        <v>45</v>
      </c>
      <c r="AE28" s="62" t="s">
        <v>70</v>
      </c>
    </row>
    <row r="29" spans="2:31" x14ac:dyDescent="0.2">
      <c r="B29" s="62" t="s">
        <v>403</v>
      </c>
      <c r="C29" s="62" t="s">
        <v>404</v>
      </c>
      <c r="D29" s="62" t="s">
        <v>405</v>
      </c>
      <c r="K29" s="62" t="s">
        <v>406</v>
      </c>
      <c r="L29" s="62" t="s">
        <v>407</v>
      </c>
      <c r="M29" s="62" t="s">
        <v>408</v>
      </c>
      <c r="Z29" s="62" t="s">
        <v>33</v>
      </c>
      <c r="AA29" s="62" t="s">
        <v>50</v>
      </c>
      <c r="AD29" s="62" t="s">
        <v>45</v>
      </c>
      <c r="AE29" s="62" t="s">
        <v>70</v>
      </c>
    </row>
    <row r="30" spans="2:31" x14ac:dyDescent="0.2">
      <c r="B30" s="62" t="s">
        <v>403</v>
      </c>
      <c r="K30" s="62" t="s">
        <v>409</v>
      </c>
      <c r="L30" s="62" t="s">
        <v>410</v>
      </c>
      <c r="M30" s="62" t="s">
        <v>411</v>
      </c>
      <c r="Z30" s="62" t="s">
        <v>33</v>
      </c>
      <c r="AA30" s="62" t="s">
        <v>50</v>
      </c>
      <c r="AD30" s="62" t="s">
        <v>45</v>
      </c>
      <c r="AE30" s="62" t="s">
        <v>70</v>
      </c>
    </row>
    <row r="31" spans="2:31" x14ac:dyDescent="0.2">
      <c r="B31" s="62" t="s">
        <v>412</v>
      </c>
      <c r="C31" s="62" t="s">
        <v>413</v>
      </c>
      <c r="D31" s="62" t="s">
        <v>414</v>
      </c>
      <c r="E31" s="62" t="s">
        <v>412</v>
      </c>
      <c r="F31" s="62" t="s">
        <v>415</v>
      </c>
      <c r="G31" s="62" t="s">
        <v>414</v>
      </c>
      <c r="K31" s="62" t="s">
        <v>416</v>
      </c>
      <c r="Z31" s="62" t="s">
        <v>33</v>
      </c>
      <c r="AA31" s="62" t="s">
        <v>50</v>
      </c>
      <c r="AD31" s="62" t="s">
        <v>45</v>
      </c>
      <c r="AE31" s="62" t="s">
        <v>70</v>
      </c>
    </row>
    <row r="32" spans="2:31" x14ac:dyDescent="0.2">
      <c r="B32" s="62" t="s">
        <v>417</v>
      </c>
      <c r="C32" s="62" t="s">
        <v>418</v>
      </c>
      <c r="D32" s="62" t="s">
        <v>403</v>
      </c>
      <c r="K32" s="62" t="s">
        <v>419</v>
      </c>
      <c r="L32" s="62" t="s">
        <v>420</v>
      </c>
      <c r="M32" s="62" t="s">
        <v>421</v>
      </c>
      <c r="Z32" s="62" t="s">
        <v>33</v>
      </c>
      <c r="AA32" s="62" t="s">
        <v>50</v>
      </c>
      <c r="AD32" s="62" t="s">
        <v>46</v>
      </c>
      <c r="AE32" s="62" t="s">
        <v>71</v>
      </c>
    </row>
    <row r="33" spans="2:31" x14ac:dyDescent="0.2">
      <c r="B33" s="62" t="s">
        <v>422</v>
      </c>
      <c r="C33" s="62" t="s">
        <v>423</v>
      </c>
      <c r="D33" s="62" t="s">
        <v>424</v>
      </c>
      <c r="E33" s="62" t="s">
        <v>422</v>
      </c>
      <c r="F33" s="62" t="s">
        <v>423</v>
      </c>
      <c r="G33" s="62" t="s">
        <v>425</v>
      </c>
      <c r="K33" s="62" t="s">
        <v>426</v>
      </c>
      <c r="L33" s="62" t="s">
        <v>427</v>
      </c>
      <c r="M33" s="62" t="s">
        <v>428</v>
      </c>
      <c r="Z33" s="62" t="s">
        <v>33</v>
      </c>
      <c r="AA33" s="62" t="s">
        <v>49</v>
      </c>
      <c r="AB33" s="62">
        <v>1</v>
      </c>
      <c r="AC33" s="62" t="s">
        <v>60</v>
      </c>
      <c r="AD33" s="62" t="s">
        <v>46</v>
      </c>
      <c r="AE33" s="62" t="s">
        <v>70</v>
      </c>
    </row>
    <row r="34" spans="2:31" x14ac:dyDescent="0.2">
      <c r="B34" s="62" t="s">
        <v>429</v>
      </c>
      <c r="C34" s="62" t="s">
        <v>430</v>
      </c>
      <c r="N34" s="62" t="s">
        <v>431</v>
      </c>
      <c r="O34" s="62" t="s">
        <v>432</v>
      </c>
      <c r="Z34" s="62" t="s">
        <v>33</v>
      </c>
      <c r="AA34" s="62" t="s">
        <v>50</v>
      </c>
      <c r="AD34" s="62" t="s">
        <v>45</v>
      </c>
      <c r="AE34" s="62" t="s">
        <v>70</v>
      </c>
    </row>
    <row r="35" spans="2:31" x14ac:dyDescent="0.2">
      <c r="B35" s="62" t="s">
        <v>433</v>
      </c>
      <c r="E35" s="62" t="s">
        <v>131</v>
      </c>
      <c r="K35" s="62" t="s">
        <v>434</v>
      </c>
      <c r="L35" s="62" t="s">
        <v>435</v>
      </c>
      <c r="M35" s="62" t="s">
        <v>436</v>
      </c>
      <c r="Q35" s="62" t="s">
        <v>437</v>
      </c>
      <c r="Z35" s="62" t="s">
        <v>33</v>
      </c>
      <c r="AA35" s="62" t="s">
        <v>49</v>
      </c>
      <c r="AB35" s="62">
        <v>1</v>
      </c>
      <c r="AC35" s="62" t="s">
        <v>59</v>
      </c>
      <c r="AD35" s="62" t="s">
        <v>47</v>
      </c>
      <c r="AE35" s="62" t="s">
        <v>71</v>
      </c>
    </row>
    <row r="36" spans="2:31" x14ac:dyDescent="0.2">
      <c r="B36" s="62" t="s">
        <v>438</v>
      </c>
      <c r="C36" s="62" t="s">
        <v>439</v>
      </c>
      <c r="D36" s="62" t="s">
        <v>97</v>
      </c>
      <c r="K36" s="62" t="s">
        <v>440</v>
      </c>
      <c r="L36" s="62" t="s">
        <v>441</v>
      </c>
      <c r="Q36" s="62" t="s">
        <v>212</v>
      </c>
      <c r="R36" s="62" t="s">
        <v>442</v>
      </c>
      <c r="S36" s="62" t="s">
        <v>443</v>
      </c>
      <c r="W36" s="62" t="s">
        <v>444</v>
      </c>
      <c r="X36" s="62" t="s">
        <v>445</v>
      </c>
      <c r="Z36" s="62" t="s">
        <v>33</v>
      </c>
      <c r="AA36" s="62" t="s">
        <v>49</v>
      </c>
      <c r="AB36" s="62">
        <v>1</v>
      </c>
      <c r="AC36" s="62" t="s">
        <v>59</v>
      </c>
      <c r="AD36" s="62" t="s">
        <v>47</v>
      </c>
      <c r="AE36" s="62" t="s">
        <v>71</v>
      </c>
    </row>
    <row r="37" spans="2:31" x14ac:dyDescent="0.2">
      <c r="B37" s="62" t="s">
        <v>423</v>
      </c>
      <c r="C37" s="62" t="s">
        <v>446</v>
      </c>
      <c r="D37" s="62" t="s">
        <v>447</v>
      </c>
      <c r="E37" s="62" t="s">
        <v>448</v>
      </c>
      <c r="F37" s="62" t="s">
        <v>449</v>
      </c>
      <c r="K37" s="62" t="s">
        <v>450</v>
      </c>
      <c r="L37" s="62" t="s">
        <v>451</v>
      </c>
      <c r="M37" s="62" t="s">
        <v>452</v>
      </c>
      <c r="Z37" s="62" t="s">
        <v>33</v>
      </c>
      <c r="AA37" s="62" t="s">
        <v>50</v>
      </c>
      <c r="AD37" s="62" t="s">
        <v>46</v>
      </c>
      <c r="AE37" s="62" t="s">
        <v>71</v>
      </c>
    </row>
    <row r="38" spans="2:31" x14ac:dyDescent="0.2">
      <c r="B38" s="62" t="s">
        <v>453</v>
      </c>
      <c r="K38" s="62" t="s">
        <v>335</v>
      </c>
      <c r="L38" s="62" t="s">
        <v>454</v>
      </c>
      <c r="Z38" s="62" t="s">
        <v>33</v>
      </c>
      <c r="AA38" s="62" t="s">
        <v>49</v>
      </c>
      <c r="AB38" s="62">
        <v>1</v>
      </c>
      <c r="AC38" s="62" t="s">
        <v>59</v>
      </c>
      <c r="AD38" s="62" t="s">
        <v>47</v>
      </c>
      <c r="AE38" s="62" t="s">
        <v>71</v>
      </c>
    </row>
    <row r="39" spans="2:31" x14ac:dyDescent="0.2">
      <c r="B39" s="62" t="s">
        <v>455</v>
      </c>
      <c r="C39" s="62" t="s">
        <v>456</v>
      </c>
      <c r="Z39" s="62" t="s">
        <v>33</v>
      </c>
      <c r="AA39" s="62" t="s">
        <v>50</v>
      </c>
      <c r="AD39" s="62" t="s">
        <v>45</v>
      </c>
      <c r="AE39" s="62" t="s">
        <v>70</v>
      </c>
    </row>
    <row r="40" spans="2:31" x14ac:dyDescent="0.2">
      <c r="B40" s="62" t="s">
        <v>457</v>
      </c>
      <c r="E40" s="62" t="s">
        <v>458</v>
      </c>
      <c r="K40" s="62" t="s">
        <v>459</v>
      </c>
      <c r="Z40" s="62" t="s">
        <v>35</v>
      </c>
      <c r="AA40" s="62" t="s">
        <v>50</v>
      </c>
      <c r="AD40" s="62" t="s">
        <v>46</v>
      </c>
      <c r="AE40" s="62" t="s">
        <v>72</v>
      </c>
    </row>
    <row r="41" spans="2:31" x14ac:dyDescent="0.2">
      <c r="B41" s="62" t="s">
        <v>460</v>
      </c>
      <c r="C41" s="62" t="s">
        <v>461</v>
      </c>
      <c r="K41" s="62" t="s">
        <v>462</v>
      </c>
      <c r="L41" s="62" t="s">
        <v>463</v>
      </c>
      <c r="M41" s="62" t="s">
        <v>464</v>
      </c>
      <c r="Z41" s="62" t="s">
        <v>33</v>
      </c>
      <c r="AA41" s="62" t="s">
        <v>49</v>
      </c>
      <c r="AB41" s="62">
        <v>1</v>
      </c>
      <c r="AC41" s="62" t="s">
        <v>59</v>
      </c>
      <c r="AD41" s="62" t="s">
        <v>46</v>
      </c>
      <c r="AE41" s="62" t="s">
        <v>71</v>
      </c>
    </row>
    <row r="42" spans="2:31" x14ac:dyDescent="0.2">
      <c r="B42" s="62" t="s">
        <v>465</v>
      </c>
      <c r="K42" s="62" t="s">
        <v>466</v>
      </c>
      <c r="L42" s="62" t="s">
        <v>467</v>
      </c>
      <c r="M42" s="62" t="s">
        <v>468</v>
      </c>
      <c r="Z42" s="62" t="s">
        <v>33</v>
      </c>
      <c r="AA42" s="62" t="s">
        <v>49</v>
      </c>
      <c r="AB42" s="62">
        <v>1</v>
      </c>
      <c r="AC42" s="62" t="s">
        <v>59</v>
      </c>
      <c r="AD42" s="62" t="s">
        <v>46</v>
      </c>
      <c r="AE42" s="62" t="s">
        <v>71</v>
      </c>
    </row>
    <row r="43" spans="2:31" x14ac:dyDescent="0.2">
      <c r="B43" s="62" t="s">
        <v>469</v>
      </c>
      <c r="K43" s="62" t="s">
        <v>470</v>
      </c>
      <c r="L43" s="62" t="s">
        <v>471</v>
      </c>
      <c r="N43" s="62" t="s">
        <v>472</v>
      </c>
      <c r="Z43" s="62" t="s">
        <v>33</v>
      </c>
      <c r="AA43" s="62" t="s">
        <v>50</v>
      </c>
      <c r="AD43" s="62" t="s">
        <v>45</v>
      </c>
      <c r="AE43" s="62" t="s">
        <v>70</v>
      </c>
    </row>
    <row r="44" spans="2:31" x14ac:dyDescent="0.2">
      <c r="B44" s="62" t="s">
        <v>97</v>
      </c>
      <c r="C44" s="62" t="s">
        <v>473</v>
      </c>
      <c r="D44" s="62" t="s">
        <v>474</v>
      </c>
      <c r="E44" s="62" t="s">
        <v>474</v>
      </c>
      <c r="F44" s="62" t="s">
        <v>97</v>
      </c>
      <c r="G44" s="62" t="s">
        <v>473</v>
      </c>
      <c r="K44" s="62" t="s">
        <v>475</v>
      </c>
      <c r="L44" s="62" t="s">
        <v>476</v>
      </c>
      <c r="M44" s="62" t="s">
        <v>477</v>
      </c>
      <c r="Q44" s="62" t="s">
        <v>478</v>
      </c>
      <c r="R44" s="62" t="s">
        <v>479</v>
      </c>
      <c r="S44" s="62" t="s">
        <v>480</v>
      </c>
      <c r="T44" s="62" t="s">
        <v>481</v>
      </c>
      <c r="U44" s="62" t="s">
        <v>482</v>
      </c>
      <c r="V44" s="62" t="s">
        <v>483</v>
      </c>
      <c r="W44" s="62" t="s">
        <v>484</v>
      </c>
      <c r="X44" s="62" t="s">
        <v>485</v>
      </c>
      <c r="Y44" s="62" t="s">
        <v>486</v>
      </c>
      <c r="Z44" s="62" t="s">
        <v>33</v>
      </c>
      <c r="AA44" s="62" t="s">
        <v>49</v>
      </c>
      <c r="AB44" s="62">
        <v>1</v>
      </c>
      <c r="AC44" s="62" t="s">
        <v>59</v>
      </c>
      <c r="AD44" s="62" t="s">
        <v>47</v>
      </c>
      <c r="AE44" s="62" t="s">
        <v>71</v>
      </c>
    </row>
    <row r="45" spans="2:31" x14ac:dyDescent="0.2">
      <c r="B45" s="62" t="s">
        <v>97</v>
      </c>
      <c r="C45" s="62" t="s">
        <v>474</v>
      </c>
      <c r="D45" s="62" t="s">
        <v>487</v>
      </c>
      <c r="E45" s="62" t="s">
        <v>474</v>
      </c>
      <c r="F45" s="62" t="s">
        <v>97</v>
      </c>
      <c r="G45" s="62" t="s">
        <v>488</v>
      </c>
      <c r="K45" s="62" t="s">
        <v>489</v>
      </c>
      <c r="L45" s="62" t="s">
        <v>490</v>
      </c>
      <c r="M45" s="62" t="s">
        <v>491</v>
      </c>
      <c r="Q45" s="62" t="s">
        <v>492</v>
      </c>
      <c r="R45" s="62" t="s">
        <v>493</v>
      </c>
      <c r="S45" s="62" t="s">
        <v>494</v>
      </c>
      <c r="T45" s="62" t="s">
        <v>474</v>
      </c>
      <c r="U45" s="62" t="s">
        <v>495</v>
      </c>
      <c r="V45" s="62" t="s">
        <v>496</v>
      </c>
      <c r="Z45" s="62" t="s">
        <v>33</v>
      </c>
      <c r="AA45" s="62" t="s">
        <v>50</v>
      </c>
      <c r="AD45" s="62" t="s">
        <v>47</v>
      </c>
      <c r="AE45" s="62" t="s">
        <v>70</v>
      </c>
    </row>
    <row r="46" spans="2:31" x14ac:dyDescent="0.2">
      <c r="B46" s="62" t="s">
        <v>97</v>
      </c>
      <c r="C46" s="62" t="s">
        <v>497</v>
      </c>
      <c r="D46" s="62" t="s">
        <v>498</v>
      </c>
      <c r="E46" s="62" t="s">
        <v>97</v>
      </c>
      <c r="F46" s="62" t="s">
        <v>499</v>
      </c>
      <c r="G46" s="62" t="s">
        <v>500</v>
      </c>
      <c r="K46" s="62" t="s">
        <v>464</v>
      </c>
      <c r="L46" s="62" t="s">
        <v>501</v>
      </c>
      <c r="M46" s="62" t="s">
        <v>502</v>
      </c>
      <c r="Q46" s="62" t="s">
        <v>503</v>
      </c>
      <c r="R46" s="62" t="s">
        <v>504</v>
      </c>
      <c r="S46" s="62" t="s">
        <v>505</v>
      </c>
      <c r="T46" s="62" t="s">
        <v>506</v>
      </c>
      <c r="U46" s="62" t="s">
        <v>507</v>
      </c>
      <c r="V46" s="62" t="s">
        <v>505</v>
      </c>
      <c r="Z46" s="62" t="s">
        <v>35</v>
      </c>
      <c r="AA46" s="62" t="s">
        <v>49</v>
      </c>
      <c r="AB46" s="62">
        <v>2</v>
      </c>
      <c r="AC46" s="62" t="s">
        <v>58</v>
      </c>
      <c r="AD46" s="62" t="s">
        <v>47</v>
      </c>
      <c r="AE46" s="62" t="s">
        <v>72</v>
      </c>
    </row>
    <row r="47" spans="2:31" x14ac:dyDescent="0.2">
      <c r="B47" s="62" t="s">
        <v>97</v>
      </c>
      <c r="C47" s="62" t="s">
        <v>508</v>
      </c>
      <c r="D47" s="62" t="s">
        <v>509</v>
      </c>
      <c r="E47" s="62" t="s">
        <v>97</v>
      </c>
      <c r="F47" s="62" t="s">
        <v>510</v>
      </c>
      <c r="G47" s="62" t="s">
        <v>511</v>
      </c>
      <c r="K47" s="62" t="s">
        <v>512</v>
      </c>
      <c r="L47" s="62" t="s">
        <v>513</v>
      </c>
      <c r="Q47" s="62" t="s">
        <v>514</v>
      </c>
      <c r="R47" s="62" t="s">
        <v>515</v>
      </c>
      <c r="S47" s="62" t="s">
        <v>516</v>
      </c>
      <c r="T47" s="62" t="s">
        <v>514</v>
      </c>
      <c r="U47" s="62" t="s">
        <v>515</v>
      </c>
      <c r="V47" s="62" t="s">
        <v>517</v>
      </c>
      <c r="W47" s="62" t="s">
        <v>518</v>
      </c>
      <c r="X47" s="62" t="s">
        <v>519</v>
      </c>
      <c r="Z47" s="62" t="s">
        <v>33</v>
      </c>
      <c r="AA47" s="62" t="s">
        <v>49</v>
      </c>
      <c r="AB47" s="62">
        <v>4</v>
      </c>
      <c r="AC47" s="62" t="s">
        <v>59</v>
      </c>
      <c r="AD47" s="62" t="s">
        <v>47</v>
      </c>
      <c r="AE47" s="62" t="s">
        <v>71</v>
      </c>
    </row>
    <row r="48" spans="2:31" x14ac:dyDescent="0.2">
      <c r="B48" s="62" t="s">
        <v>97</v>
      </c>
      <c r="C48" s="62" t="s">
        <v>520</v>
      </c>
      <c r="D48" s="62" t="s">
        <v>521</v>
      </c>
      <c r="E48" s="62" t="s">
        <v>97</v>
      </c>
      <c r="F48" s="62" t="s">
        <v>522</v>
      </c>
      <c r="G48" s="62" t="s">
        <v>523</v>
      </c>
      <c r="K48" s="62" t="s">
        <v>524</v>
      </c>
      <c r="L48" s="62" t="s">
        <v>525</v>
      </c>
      <c r="M48" s="62" t="s">
        <v>526</v>
      </c>
      <c r="Q48" s="62" t="s">
        <v>527</v>
      </c>
      <c r="R48" s="62" t="s">
        <v>528</v>
      </c>
      <c r="S48" s="62" t="s">
        <v>529</v>
      </c>
      <c r="T48" s="62" t="s">
        <v>530</v>
      </c>
      <c r="U48" s="62" t="s">
        <v>531</v>
      </c>
      <c r="V48" s="62" t="s">
        <v>532</v>
      </c>
      <c r="W48" s="62" t="s">
        <v>533</v>
      </c>
      <c r="X48" s="62" t="s">
        <v>534</v>
      </c>
      <c r="Y48" s="62" t="s">
        <v>535</v>
      </c>
      <c r="Z48" s="62" t="s">
        <v>35</v>
      </c>
      <c r="AA48" s="62" t="s">
        <v>50</v>
      </c>
      <c r="AD48" s="62" t="s">
        <v>47</v>
      </c>
      <c r="AE48" s="62" t="s">
        <v>72</v>
      </c>
    </row>
    <row r="49" spans="2:31" x14ac:dyDescent="0.2">
      <c r="B49" s="62" t="s">
        <v>97</v>
      </c>
      <c r="C49" s="62" t="s">
        <v>536</v>
      </c>
      <c r="D49" s="62" t="s">
        <v>537</v>
      </c>
      <c r="E49" s="62" t="s">
        <v>538</v>
      </c>
      <c r="K49" s="62" t="s">
        <v>539</v>
      </c>
      <c r="L49" s="62" t="s">
        <v>540</v>
      </c>
      <c r="Z49" s="62" t="s">
        <v>33</v>
      </c>
      <c r="AA49" s="62" t="s">
        <v>50</v>
      </c>
      <c r="AD49" s="62" t="s">
        <v>46</v>
      </c>
      <c r="AE49" s="62" t="s">
        <v>71</v>
      </c>
    </row>
    <row r="50" spans="2:31" x14ac:dyDescent="0.2">
      <c r="B50" s="62" t="s">
        <v>97</v>
      </c>
      <c r="E50" s="62" t="s">
        <v>541</v>
      </c>
      <c r="K50" s="62" t="s">
        <v>542</v>
      </c>
      <c r="Z50" s="62" t="s">
        <v>33</v>
      </c>
      <c r="AA50" s="62" t="s">
        <v>50</v>
      </c>
      <c r="AD50" s="62" t="s">
        <v>46</v>
      </c>
      <c r="AE50" s="62" t="s">
        <v>71</v>
      </c>
    </row>
    <row r="51" spans="2:31" x14ac:dyDescent="0.2">
      <c r="B51" s="62" t="s">
        <v>97</v>
      </c>
      <c r="C51" s="62" t="s">
        <v>225</v>
      </c>
      <c r="D51" s="62" t="s">
        <v>543</v>
      </c>
      <c r="E51" s="62" t="s">
        <v>544</v>
      </c>
      <c r="K51" s="62" t="s">
        <v>545</v>
      </c>
      <c r="L51" s="62" t="s">
        <v>546</v>
      </c>
      <c r="Z51" s="62" t="s">
        <v>33</v>
      </c>
      <c r="AA51" s="62" t="s">
        <v>50</v>
      </c>
      <c r="AD51" s="62" t="s">
        <v>45</v>
      </c>
      <c r="AE51" s="62" t="s">
        <v>70</v>
      </c>
    </row>
    <row r="52" spans="2:31" x14ac:dyDescent="0.2">
      <c r="B52" s="62" t="s">
        <v>97</v>
      </c>
      <c r="E52" s="62" t="s">
        <v>97</v>
      </c>
      <c r="K52" s="62" t="s">
        <v>547</v>
      </c>
      <c r="L52" s="62" t="s">
        <v>548</v>
      </c>
      <c r="M52" s="62" t="s">
        <v>549</v>
      </c>
      <c r="Z52" s="62" t="s">
        <v>33</v>
      </c>
      <c r="AA52" s="62" t="s">
        <v>50</v>
      </c>
      <c r="AD52" s="62" t="s">
        <v>45</v>
      </c>
      <c r="AE52" s="62" t="s">
        <v>70</v>
      </c>
    </row>
    <row r="53" spans="2:31" x14ac:dyDescent="0.2">
      <c r="B53" s="62" t="s">
        <v>97</v>
      </c>
      <c r="C53" s="62" t="s">
        <v>550</v>
      </c>
      <c r="D53" s="62" t="s">
        <v>83</v>
      </c>
      <c r="K53" s="62" t="s">
        <v>551</v>
      </c>
      <c r="L53" s="62">
        <v>2</v>
      </c>
      <c r="M53" s="62">
        <v>3</v>
      </c>
      <c r="Z53" s="62" t="s">
        <v>33</v>
      </c>
      <c r="AA53" s="62" t="s">
        <v>50</v>
      </c>
      <c r="AD53" s="62" t="s">
        <v>45</v>
      </c>
      <c r="AE53" s="62" t="s">
        <v>70</v>
      </c>
    </row>
    <row r="54" spans="2:31" x14ac:dyDescent="0.2">
      <c r="B54" s="62" t="s">
        <v>97</v>
      </c>
      <c r="C54" s="62" t="s">
        <v>552</v>
      </c>
      <c r="D54" s="62" t="s">
        <v>553</v>
      </c>
      <c r="K54" s="62" t="s">
        <v>554</v>
      </c>
      <c r="L54" s="62" t="s">
        <v>555</v>
      </c>
      <c r="M54" s="62" t="s">
        <v>556</v>
      </c>
      <c r="Z54" s="62" t="s">
        <v>33</v>
      </c>
      <c r="AA54" s="62" t="s">
        <v>50</v>
      </c>
      <c r="AD54" s="62" t="s">
        <v>45</v>
      </c>
      <c r="AE54" s="62" t="s">
        <v>70</v>
      </c>
    </row>
    <row r="55" spans="2:31" x14ac:dyDescent="0.2">
      <c r="B55" s="62" t="s">
        <v>97</v>
      </c>
      <c r="C55" s="62" t="s">
        <v>227</v>
      </c>
      <c r="K55" s="62" t="s">
        <v>296</v>
      </c>
      <c r="L55" s="62" t="s">
        <v>557</v>
      </c>
      <c r="Q55" s="62" t="s">
        <v>558</v>
      </c>
      <c r="T55" s="62" t="s">
        <v>559</v>
      </c>
      <c r="W55" s="62" t="s">
        <v>560</v>
      </c>
      <c r="Z55" s="62" t="s">
        <v>33</v>
      </c>
      <c r="AA55" s="62" t="s">
        <v>50</v>
      </c>
      <c r="AD55" s="62" t="s">
        <v>47</v>
      </c>
      <c r="AE55" s="62" t="s">
        <v>71</v>
      </c>
    </row>
    <row r="56" spans="2:31" x14ac:dyDescent="0.2">
      <c r="B56" s="62" t="s">
        <v>97</v>
      </c>
      <c r="C56" s="62" t="s">
        <v>474</v>
      </c>
      <c r="K56" s="62" t="s">
        <v>296</v>
      </c>
      <c r="L56" s="62" t="s">
        <v>561</v>
      </c>
      <c r="M56" s="62" t="s">
        <v>562</v>
      </c>
      <c r="Q56" s="62" t="s">
        <v>563</v>
      </c>
      <c r="Z56" s="62" t="s">
        <v>33</v>
      </c>
      <c r="AA56" s="62" t="s">
        <v>50</v>
      </c>
      <c r="AD56" s="62" t="s">
        <v>47</v>
      </c>
      <c r="AE56" s="62" t="s">
        <v>71</v>
      </c>
    </row>
    <row r="57" spans="2:31" x14ac:dyDescent="0.2">
      <c r="B57" s="62" t="s">
        <v>97</v>
      </c>
      <c r="C57" s="62" t="s">
        <v>564</v>
      </c>
      <c r="K57" s="62" t="s">
        <v>565</v>
      </c>
      <c r="L57" s="62" t="s">
        <v>566</v>
      </c>
      <c r="Z57" s="62" t="s">
        <v>33</v>
      </c>
      <c r="AA57" s="62" t="s">
        <v>50</v>
      </c>
      <c r="AD57" s="62" t="s">
        <v>46</v>
      </c>
      <c r="AE57" s="62" t="s">
        <v>71</v>
      </c>
    </row>
    <row r="58" spans="2:31" x14ac:dyDescent="0.2">
      <c r="B58" s="62" t="s">
        <v>567</v>
      </c>
      <c r="C58" s="62" t="s">
        <v>568</v>
      </c>
      <c r="E58" s="62" t="s">
        <v>567</v>
      </c>
      <c r="F58" s="62" t="s">
        <v>569</v>
      </c>
      <c r="K58" s="62" t="s">
        <v>570</v>
      </c>
      <c r="L58" s="62" t="s">
        <v>571</v>
      </c>
      <c r="M58" s="62" t="s">
        <v>572</v>
      </c>
      <c r="Q58" s="62" t="s">
        <v>573</v>
      </c>
      <c r="R58" s="62" t="s">
        <v>574</v>
      </c>
      <c r="S58" s="62" t="s">
        <v>575</v>
      </c>
      <c r="Z58" s="62" t="s">
        <v>33</v>
      </c>
      <c r="AA58" s="62" t="s">
        <v>49</v>
      </c>
      <c r="AB58" s="62">
        <v>2</v>
      </c>
      <c r="AC58" s="62" t="s">
        <v>58</v>
      </c>
      <c r="AD58" s="62" t="s">
        <v>47</v>
      </c>
      <c r="AE58" s="62" t="s">
        <v>71</v>
      </c>
    </row>
    <row r="59" spans="2:31" x14ac:dyDescent="0.2">
      <c r="B59" s="62" t="s">
        <v>576</v>
      </c>
      <c r="C59" s="62" t="s">
        <v>577</v>
      </c>
      <c r="D59" s="62" t="s">
        <v>578</v>
      </c>
      <c r="E59" s="62" t="s">
        <v>577</v>
      </c>
      <c r="F59" s="62" t="s">
        <v>579</v>
      </c>
      <c r="G59" s="62" t="s">
        <v>580</v>
      </c>
      <c r="K59" s="62" t="s">
        <v>581</v>
      </c>
      <c r="L59" s="62" t="s">
        <v>582</v>
      </c>
      <c r="Q59" s="62" t="s">
        <v>583</v>
      </c>
      <c r="R59" s="62" t="s">
        <v>584</v>
      </c>
      <c r="T59" s="62" t="s">
        <v>585</v>
      </c>
      <c r="U59" s="62" t="s">
        <v>586</v>
      </c>
      <c r="W59" s="62" t="s">
        <v>587</v>
      </c>
      <c r="Z59" s="62" t="s">
        <v>33</v>
      </c>
      <c r="AA59" s="62" t="s">
        <v>49</v>
      </c>
      <c r="AB59" s="62">
        <v>1</v>
      </c>
      <c r="AC59" s="62" t="s">
        <v>58</v>
      </c>
      <c r="AD59" s="62" t="s">
        <v>47</v>
      </c>
      <c r="AE59" s="62" t="s">
        <v>71</v>
      </c>
    </row>
    <row r="60" spans="2:31" x14ac:dyDescent="0.2">
      <c r="B60" s="62" t="s">
        <v>588</v>
      </c>
      <c r="C60" s="62" t="s">
        <v>589</v>
      </c>
      <c r="H60" s="62" t="s">
        <v>590</v>
      </c>
      <c r="K60" s="62" t="s">
        <v>591</v>
      </c>
      <c r="L60" s="62" t="s">
        <v>592</v>
      </c>
      <c r="Z60" s="62" t="s">
        <v>33</v>
      </c>
      <c r="AA60" s="62" t="s">
        <v>50</v>
      </c>
      <c r="AD60" s="62" t="s">
        <v>45</v>
      </c>
      <c r="AE60" s="62" t="s">
        <v>70</v>
      </c>
    </row>
    <row r="61" spans="2:31" x14ac:dyDescent="0.2">
      <c r="B61" s="62" t="s">
        <v>593</v>
      </c>
      <c r="E61" s="62" t="s">
        <v>593</v>
      </c>
      <c r="K61" s="62" t="s">
        <v>594</v>
      </c>
      <c r="Z61" s="62" t="s">
        <v>33</v>
      </c>
      <c r="AA61" s="62" t="s">
        <v>50</v>
      </c>
      <c r="AD61" s="62" t="s">
        <v>46</v>
      </c>
      <c r="AE61" s="62" t="s">
        <v>71</v>
      </c>
    </row>
    <row r="62" spans="2:31" x14ac:dyDescent="0.2">
      <c r="B62" s="62" t="s">
        <v>595</v>
      </c>
      <c r="C62" s="62" t="s">
        <v>596</v>
      </c>
      <c r="D62" s="62" t="s">
        <v>597</v>
      </c>
      <c r="E62" s="62" t="s">
        <v>598</v>
      </c>
      <c r="K62" s="62" t="s">
        <v>599</v>
      </c>
      <c r="Z62" s="62" t="s">
        <v>33</v>
      </c>
      <c r="AA62" s="62" t="s">
        <v>50</v>
      </c>
      <c r="AD62" s="62" t="s">
        <v>46</v>
      </c>
      <c r="AE62" s="62" t="s">
        <v>71</v>
      </c>
    </row>
    <row r="63" spans="2:31" x14ac:dyDescent="0.2">
      <c r="B63" s="62" t="s">
        <v>600</v>
      </c>
      <c r="K63" s="62" t="s">
        <v>601</v>
      </c>
      <c r="L63" s="62" t="s">
        <v>602</v>
      </c>
      <c r="M63" s="62" t="s">
        <v>603</v>
      </c>
      <c r="Q63" s="62" t="s">
        <v>604</v>
      </c>
      <c r="T63" s="62" t="s">
        <v>605</v>
      </c>
      <c r="U63" s="62" t="s">
        <v>606</v>
      </c>
      <c r="Z63" s="62" t="s">
        <v>33</v>
      </c>
      <c r="AA63" s="62" t="s">
        <v>50</v>
      </c>
      <c r="AD63" s="62" t="s">
        <v>47</v>
      </c>
      <c r="AE63" s="62" t="s">
        <v>70</v>
      </c>
    </row>
    <row r="64" spans="2:31" x14ac:dyDescent="0.2">
      <c r="B64" s="62" t="s">
        <v>131</v>
      </c>
      <c r="C64" s="62" t="s">
        <v>607</v>
      </c>
      <c r="D64" s="62" t="s">
        <v>608</v>
      </c>
      <c r="E64" s="62" t="s">
        <v>609</v>
      </c>
      <c r="F64" s="62" t="s">
        <v>610</v>
      </c>
      <c r="G64" s="62" t="s">
        <v>611</v>
      </c>
      <c r="K64" s="62" t="s">
        <v>612</v>
      </c>
      <c r="L64" s="62" t="s">
        <v>613</v>
      </c>
      <c r="M64" s="62" t="s">
        <v>614</v>
      </c>
      <c r="Q64" s="62" t="s">
        <v>214</v>
      </c>
      <c r="R64" s="62" t="s">
        <v>615</v>
      </c>
      <c r="S64" s="62" t="s">
        <v>616</v>
      </c>
      <c r="T64" s="62" t="s">
        <v>214</v>
      </c>
      <c r="U64" s="62" t="s">
        <v>617</v>
      </c>
      <c r="V64" s="62" t="s">
        <v>618</v>
      </c>
      <c r="Z64" s="62" t="s">
        <v>33</v>
      </c>
      <c r="AA64" s="62" t="s">
        <v>50</v>
      </c>
      <c r="AD64" s="62" t="s">
        <v>47</v>
      </c>
      <c r="AE64" s="62" t="s">
        <v>70</v>
      </c>
    </row>
    <row r="65" spans="2:31" x14ac:dyDescent="0.2">
      <c r="B65" s="62" t="s">
        <v>619</v>
      </c>
      <c r="E65" s="62" t="s">
        <v>620</v>
      </c>
      <c r="K65" s="62" t="s">
        <v>621</v>
      </c>
      <c r="L65" s="62" t="s">
        <v>622</v>
      </c>
      <c r="Q65" s="62" t="s">
        <v>623</v>
      </c>
      <c r="R65" s="62" t="s">
        <v>624</v>
      </c>
      <c r="S65" s="62" t="s">
        <v>625</v>
      </c>
      <c r="T65" s="62" t="s">
        <v>626</v>
      </c>
      <c r="U65" s="62" t="s">
        <v>624</v>
      </c>
      <c r="V65" s="62" t="s">
        <v>625</v>
      </c>
      <c r="Z65" s="62" t="s">
        <v>35</v>
      </c>
      <c r="AA65" s="62" t="s">
        <v>50</v>
      </c>
      <c r="AD65" s="62" t="s">
        <v>47</v>
      </c>
      <c r="AE65" s="62" t="s">
        <v>72</v>
      </c>
    </row>
    <row r="66" spans="2:31" x14ac:dyDescent="0.2">
      <c r="B66" s="62" t="s">
        <v>627</v>
      </c>
      <c r="C66" s="62" t="s">
        <v>628</v>
      </c>
      <c r="D66" s="62" t="s">
        <v>97</v>
      </c>
      <c r="E66" s="62" t="s">
        <v>474</v>
      </c>
      <c r="F66" s="62" t="s">
        <v>627</v>
      </c>
      <c r="G66" s="62" t="s">
        <v>629</v>
      </c>
      <c r="K66" s="62" t="s">
        <v>630</v>
      </c>
      <c r="L66" s="62" t="s">
        <v>495</v>
      </c>
      <c r="M66" s="62" t="s">
        <v>549</v>
      </c>
      <c r="Q66" s="62" t="s">
        <v>631</v>
      </c>
      <c r="R66" s="62" t="s">
        <v>632</v>
      </c>
      <c r="T66" s="62" t="s">
        <v>633</v>
      </c>
      <c r="U66" s="62" t="s">
        <v>634</v>
      </c>
      <c r="V66" s="62" t="s">
        <v>635</v>
      </c>
      <c r="Z66" s="62" t="s">
        <v>33</v>
      </c>
      <c r="AA66" s="62" t="s">
        <v>50</v>
      </c>
      <c r="AD66" s="62" t="s">
        <v>47</v>
      </c>
      <c r="AE66" s="62" t="s">
        <v>70</v>
      </c>
    </row>
    <row r="67" spans="2:31" x14ac:dyDescent="0.2">
      <c r="B67" s="62" t="s">
        <v>636</v>
      </c>
      <c r="K67" s="62" t="s">
        <v>637</v>
      </c>
      <c r="L67" s="62" t="s">
        <v>638</v>
      </c>
      <c r="Z67" s="62" t="s">
        <v>33</v>
      </c>
      <c r="AA67" s="62" t="s">
        <v>49</v>
      </c>
      <c r="AB67" s="62">
        <v>2</v>
      </c>
      <c r="AC67" s="62" t="s">
        <v>59</v>
      </c>
      <c r="AD67" s="62" t="s">
        <v>47</v>
      </c>
      <c r="AE67" s="62" t="s">
        <v>71</v>
      </c>
    </row>
    <row r="68" spans="2:31" x14ac:dyDescent="0.2">
      <c r="B68" s="62" t="s">
        <v>639</v>
      </c>
      <c r="K68" s="62" t="s">
        <v>640</v>
      </c>
      <c r="N68" s="62" t="s">
        <v>381</v>
      </c>
      <c r="O68" s="62" t="s">
        <v>641</v>
      </c>
      <c r="Z68" s="62" t="s">
        <v>34</v>
      </c>
      <c r="AA68" s="62" t="s">
        <v>50</v>
      </c>
      <c r="AD68" s="62" t="s">
        <v>45</v>
      </c>
      <c r="AE68" s="62" t="s">
        <v>73</v>
      </c>
    </row>
    <row r="69" spans="2:31" x14ac:dyDescent="0.2">
      <c r="B69" s="62" t="s">
        <v>642</v>
      </c>
      <c r="C69" s="62" t="s">
        <v>643</v>
      </c>
      <c r="D69" s="62" t="s">
        <v>644</v>
      </c>
      <c r="E69" s="62" t="s">
        <v>645</v>
      </c>
      <c r="F69" s="62" t="s">
        <v>646</v>
      </c>
      <c r="G69" s="62" t="s">
        <v>647</v>
      </c>
      <c r="K69" s="62" t="s">
        <v>648</v>
      </c>
      <c r="Z69" s="62" t="s">
        <v>33</v>
      </c>
      <c r="AA69" s="62" t="s">
        <v>50</v>
      </c>
      <c r="AD69" s="62" t="s">
        <v>47</v>
      </c>
      <c r="AE69" s="62" t="s">
        <v>71</v>
      </c>
    </row>
    <row r="70" spans="2:31" x14ac:dyDescent="0.2">
      <c r="B70" s="62" t="s">
        <v>649</v>
      </c>
      <c r="Z70" s="62" t="s">
        <v>33</v>
      </c>
      <c r="AA70" s="62" t="s">
        <v>50</v>
      </c>
      <c r="AD70" s="62" t="s">
        <v>46</v>
      </c>
      <c r="AE70" s="62" t="s">
        <v>71</v>
      </c>
    </row>
    <row r="71" spans="2:31" x14ac:dyDescent="0.2">
      <c r="B71" s="62" t="s">
        <v>650</v>
      </c>
      <c r="K71" s="62" t="s">
        <v>651</v>
      </c>
      <c r="L71" s="62" t="s">
        <v>652</v>
      </c>
      <c r="Z71" s="62" t="s">
        <v>33</v>
      </c>
      <c r="AA71" s="62" t="s">
        <v>50</v>
      </c>
      <c r="AD71" s="62" t="s">
        <v>46</v>
      </c>
      <c r="AE71" s="62" t="s">
        <v>71</v>
      </c>
    </row>
    <row r="72" spans="2:31" x14ac:dyDescent="0.2">
      <c r="B72" s="62" t="s">
        <v>653</v>
      </c>
      <c r="K72" s="62" t="s">
        <v>654</v>
      </c>
      <c r="L72" s="62" t="s">
        <v>655</v>
      </c>
      <c r="M72" s="62" t="s">
        <v>656</v>
      </c>
      <c r="Z72" s="62" t="s">
        <v>33</v>
      </c>
      <c r="AA72" s="62" t="s">
        <v>50</v>
      </c>
      <c r="AD72" s="62" t="s">
        <v>46</v>
      </c>
      <c r="AE72" s="62" t="s">
        <v>71</v>
      </c>
    </row>
    <row r="73" spans="2:31" x14ac:dyDescent="0.2">
      <c r="B73" s="62" t="s">
        <v>657</v>
      </c>
      <c r="C73" s="62" t="s">
        <v>658</v>
      </c>
      <c r="E73" s="62" t="s">
        <v>659</v>
      </c>
      <c r="K73" s="62" t="s">
        <v>660</v>
      </c>
      <c r="Z73" s="62" t="s">
        <v>33</v>
      </c>
      <c r="AA73" s="62" t="s">
        <v>50</v>
      </c>
      <c r="AD73" s="62" t="s">
        <v>46</v>
      </c>
      <c r="AE73" s="62" t="s">
        <v>71</v>
      </c>
    </row>
    <row r="74" spans="2:31" x14ac:dyDescent="0.2">
      <c r="B74" s="62" t="s">
        <v>661</v>
      </c>
      <c r="C74" s="62" t="s">
        <v>662</v>
      </c>
      <c r="D74" s="62" t="s">
        <v>663</v>
      </c>
      <c r="E74" s="62" t="s">
        <v>664</v>
      </c>
      <c r="F74" s="62" t="s">
        <v>665</v>
      </c>
      <c r="G74" s="62" t="s">
        <v>663</v>
      </c>
      <c r="K74" s="62" t="s">
        <v>666</v>
      </c>
      <c r="L74" s="62" t="s">
        <v>667</v>
      </c>
      <c r="M74" s="62" t="s">
        <v>668</v>
      </c>
      <c r="Z74" s="62" t="s">
        <v>33</v>
      </c>
      <c r="AA74" s="62" t="s">
        <v>50</v>
      </c>
      <c r="AD74" s="62" t="s">
        <v>45</v>
      </c>
      <c r="AE74" s="62" t="s">
        <v>70</v>
      </c>
    </row>
    <row r="75" spans="2:31" x14ac:dyDescent="0.2">
      <c r="B75" s="62" t="s">
        <v>669</v>
      </c>
      <c r="E75" s="62" t="s">
        <v>670</v>
      </c>
      <c r="K75" s="62" t="s">
        <v>671</v>
      </c>
      <c r="Z75" s="62" t="s">
        <v>33</v>
      </c>
      <c r="AA75" s="62" t="s">
        <v>50</v>
      </c>
      <c r="AD75" s="62" t="s">
        <v>45</v>
      </c>
      <c r="AE75" s="62" t="s">
        <v>70</v>
      </c>
    </row>
    <row r="76" spans="2:31" x14ac:dyDescent="0.2">
      <c r="B76" s="62" t="s">
        <v>672</v>
      </c>
      <c r="K76" s="62" t="s">
        <v>296</v>
      </c>
      <c r="L76" s="62" t="s">
        <v>673</v>
      </c>
      <c r="Z76" s="62" t="s">
        <v>33</v>
      </c>
      <c r="AA76" s="62" t="s">
        <v>50</v>
      </c>
      <c r="AD76" s="62" t="s">
        <v>46</v>
      </c>
      <c r="AE76" s="62" t="s">
        <v>71</v>
      </c>
    </row>
    <row r="77" spans="2:31" x14ac:dyDescent="0.2">
      <c r="B77" s="62" t="s">
        <v>674</v>
      </c>
      <c r="K77" s="62" t="s">
        <v>675</v>
      </c>
      <c r="L77" s="62" t="s">
        <v>676</v>
      </c>
      <c r="M77" s="62" t="s">
        <v>677</v>
      </c>
      <c r="Q77" s="62" t="s">
        <v>570</v>
      </c>
      <c r="R77" s="62" t="s">
        <v>678</v>
      </c>
      <c r="S77" s="62" t="s">
        <v>679</v>
      </c>
      <c r="T77" s="62" t="s">
        <v>680</v>
      </c>
      <c r="U77" s="62" t="s">
        <v>681</v>
      </c>
      <c r="W77" s="62" t="s">
        <v>682</v>
      </c>
      <c r="X77" s="62" t="s">
        <v>683</v>
      </c>
      <c r="Z77" s="62" t="s">
        <v>35</v>
      </c>
      <c r="AA77" s="62" t="s">
        <v>49</v>
      </c>
      <c r="AB77" s="62">
        <v>2</v>
      </c>
      <c r="AC77" s="62" t="s">
        <v>60</v>
      </c>
      <c r="AD77" s="62" t="s">
        <v>47</v>
      </c>
      <c r="AE77" s="62" t="s">
        <v>72</v>
      </c>
    </row>
    <row r="78" spans="2:31" x14ac:dyDescent="0.2">
      <c r="B78" s="62" t="s">
        <v>684</v>
      </c>
      <c r="E78" s="62" t="s">
        <v>685</v>
      </c>
      <c r="K78" s="62" t="s">
        <v>686</v>
      </c>
      <c r="L78" s="62" t="s">
        <v>687</v>
      </c>
      <c r="Z78" s="62" t="s">
        <v>33</v>
      </c>
      <c r="AA78" s="62" t="s">
        <v>49</v>
      </c>
      <c r="AB78" s="62">
        <v>2</v>
      </c>
      <c r="AC78" s="62" t="s">
        <v>59</v>
      </c>
      <c r="AD78" s="62" t="s">
        <v>46</v>
      </c>
      <c r="AE78" s="62" t="s">
        <v>71</v>
      </c>
    </row>
    <row r="79" spans="2:31" x14ac:dyDescent="0.2">
      <c r="B79" s="62" t="s">
        <v>688</v>
      </c>
      <c r="C79" s="62" t="s">
        <v>689</v>
      </c>
      <c r="E79" s="62" t="s">
        <v>690</v>
      </c>
      <c r="K79" s="62" t="s">
        <v>691</v>
      </c>
      <c r="Z79" s="62" t="s">
        <v>33</v>
      </c>
      <c r="AA79" s="62" t="s">
        <v>49</v>
      </c>
      <c r="AB79" s="62">
        <v>1</v>
      </c>
      <c r="AC79" s="62" t="s">
        <v>58</v>
      </c>
      <c r="AD79" s="62" t="s">
        <v>46</v>
      </c>
      <c r="AE79" s="62" t="s">
        <v>71</v>
      </c>
    </row>
    <row r="80" spans="2:31" x14ac:dyDescent="0.2">
      <c r="B80" s="62" t="s">
        <v>692</v>
      </c>
      <c r="E80" s="62" t="s">
        <v>693</v>
      </c>
      <c r="K80" s="62" t="s">
        <v>694</v>
      </c>
      <c r="L80" s="62" t="s">
        <v>695</v>
      </c>
      <c r="M80" s="62" t="s">
        <v>696</v>
      </c>
      <c r="Q80" s="62" t="s">
        <v>697</v>
      </c>
      <c r="R80" s="62" t="s">
        <v>698</v>
      </c>
      <c r="S80" s="62" t="s">
        <v>699</v>
      </c>
      <c r="T80" s="62" t="s">
        <v>700</v>
      </c>
      <c r="Z80" s="62" t="s">
        <v>33</v>
      </c>
      <c r="AA80" s="62" t="s">
        <v>50</v>
      </c>
      <c r="AD80" s="62" t="s">
        <v>47</v>
      </c>
      <c r="AE80" s="62" t="s">
        <v>70</v>
      </c>
    </row>
    <row r="81" spans="2:31" x14ac:dyDescent="0.2">
      <c r="B81" s="62" t="s">
        <v>701</v>
      </c>
      <c r="E81" s="62" t="s">
        <v>702</v>
      </c>
      <c r="F81" s="62" t="s">
        <v>703</v>
      </c>
      <c r="K81" s="62" t="s">
        <v>704</v>
      </c>
      <c r="Z81" s="62" t="s">
        <v>33</v>
      </c>
      <c r="AA81" s="62" t="s">
        <v>50</v>
      </c>
      <c r="AD81" s="62" t="s">
        <v>46</v>
      </c>
      <c r="AE81" s="62" t="s">
        <v>70</v>
      </c>
    </row>
    <row r="82" spans="2:31" x14ac:dyDescent="0.2">
      <c r="B82" s="62" t="s">
        <v>705</v>
      </c>
      <c r="C82" s="62" t="s">
        <v>706</v>
      </c>
      <c r="D82" s="62" t="s">
        <v>707</v>
      </c>
      <c r="E82" s="62" t="s">
        <v>708</v>
      </c>
      <c r="F82" s="62" t="s">
        <v>709</v>
      </c>
      <c r="G82" s="62" t="s">
        <v>97</v>
      </c>
      <c r="K82" s="62" t="s">
        <v>474</v>
      </c>
      <c r="L82" s="62" t="s">
        <v>495</v>
      </c>
      <c r="M82" s="62" t="s">
        <v>710</v>
      </c>
      <c r="Q82" s="62" t="s">
        <v>711</v>
      </c>
      <c r="R82" s="62" t="s">
        <v>712</v>
      </c>
      <c r="S82" s="62" t="s">
        <v>713</v>
      </c>
      <c r="T82" s="62" t="s">
        <v>714</v>
      </c>
      <c r="U82" s="62" t="s">
        <v>715</v>
      </c>
      <c r="V82" s="62" t="s">
        <v>716</v>
      </c>
      <c r="Z82" s="62" t="s">
        <v>33</v>
      </c>
      <c r="AA82" s="62" t="s">
        <v>50</v>
      </c>
      <c r="AD82" s="62" t="s">
        <v>47</v>
      </c>
      <c r="AE82" s="62" t="s">
        <v>70</v>
      </c>
    </row>
    <row r="83" spans="2:31" x14ac:dyDescent="0.2">
      <c r="B83" s="62" t="s">
        <v>717</v>
      </c>
      <c r="C83" s="62" t="s">
        <v>718</v>
      </c>
      <c r="D83" s="62" t="s">
        <v>719</v>
      </c>
      <c r="E83" s="62" t="s">
        <v>720</v>
      </c>
      <c r="F83" s="62" t="s">
        <v>721</v>
      </c>
      <c r="G83" s="62" t="s">
        <v>722</v>
      </c>
      <c r="K83" s="62" t="s">
        <v>723</v>
      </c>
      <c r="L83" s="62" t="s">
        <v>724</v>
      </c>
      <c r="M83" s="62" t="s">
        <v>725</v>
      </c>
      <c r="Q83" s="62" t="s">
        <v>581</v>
      </c>
      <c r="R83" s="62" t="s">
        <v>726</v>
      </c>
      <c r="T83" s="62" t="s">
        <v>727</v>
      </c>
      <c r="U83" s="62" t="s">
        <v>728</v>
      </c>
      <c r="V83" s="62" t="s">
        <v>729</v>
      </c>
      <c r="W83" s="62" t="s">
        <v>730</v>
      </c>
      <c r="X83" s="62" t="s">
        <v>731</v>
      </c>
      <c r="Y83" s="62" t="s">
        <v>732</v>
      </c>
      <c r="Z83" s="62" t="s">
        <v>35</v>
      </c>
      <c r="AA83" s="62" t="s">
        <v>49</v>
      </c>
      <c r="AB83" s="62">
        <v>2</v>
      </c>
      <c r="AC83" s="62" t="s">
        <v>59</v>
      </c>
      <c r="AD83" s="62" t="s">
        <v>47</v>
      </c>
      <c r="AE83" s="62" t="s">
        <v>72</v>
      </c>
    </row>
    <row r="84" spans="2:31" x14ac:dyDescent="0.2">
      <c r="B84" s="62" t="s">
        <v>733</v>
      </c>
      <c r="C84" s="62" t="s">
        <v>734</v>
      </c>
      <c r="K84" s="62" t="s">
        <v>735</v>
      </c>
      <c r="L84" s="62" t="s">
        <v>736</v>
      </c>
      <c r="M84" s="62" t="s">
        <v>737</v>
      </c>
      <c r="Z84" s="62" t="s">
        <v>33</v>
      </c>
      <c r="AA84" s="62" t="s">
        <v>50</v>
      </c>
      <c r="AD84" s="62" t="s">
        <v>46</v>
      </c>
      <c r="AE84" s="62" t="s">
        <v>71</v>
      </c>
    </row>
    <row r="85" spans="2:31" x14ac:dyDescent="0.2">
      <c r="B85" s="62" t="s">
        <v>738</v>
      </c>
      <c r="C85" s="62" t="s">
        <v>739</v>
      </c>
      <c r="D85" s="62" t="s">
        <v>740</v>
      </c>
      <c r="E85" s="62" t="s">
        <v>741</v>
      </c>
      <c r="F85" s="62" t="s">
        <v>742</v>
      </c>
      <c r="K85" s="62" t="s">
        <v>743</v>
      </c>
      <c r="L85" s="62" t="s">
        <v>744</v>
      </c>
      <c r="M85" s="62" t="s">
        <v>745</v>
      </c>
      <c r="Z85" s="62" t="s">
        <v>33</v>
      </c>
      <c r="AA85" s="62" t="s">
        <v>50</v>
      </c>
      <c r="AD85" s="62" t="s">
        <v>46</v>
      </c>
      <c r="AE85" s="62" t="s">
        <v>71</v>
      </c>
    </row>
    <row r="86" spans="2:31" x14ac:dyDescent="0.2">
      <c r="B86" s="62" t="s">
        <v>746</v>
      </c>
      <c r="C86" s="62" t="s">
        <v>747</v>
      </c>
      <c r="D86" s="62" t="s">
        <v>748</v>
      </c>
      <c r="E86" s="62" t="s">
        <v>749</v>
      </c>
      <c r="F86" s="62" t="s">
        <v>750</v>
      </c>
      <c r="G86" s="62" t="s">
        <v>751</v>
      </c>
      <c r="K86" s="62" t="s">
        <v>752</v>
      </c>
      <c r="L86" s="62" t="s">
        <v>753</v>
      </c>
      <c r="Q86" s="62" t="s">
        <v>754</v>
      </c>
      <c r="R86" s="62" t="s">
        <v>755</v>
      </c>
      <c r="T86" s="62" t="s">
        <v>754</v>
      </c>
      <c r="U86" s="62" t="s">
        <v>756</v>
      </c>
      <c r="V86" s="62" t="s">
        <v>757</v>
      </c>
      <c r="Z86" s="62" t="s">
        <v>33</v>
      </c>
      <c r="AA86" s="62" t="s">
        <v>50</v>
      </c>
      <c r="AD86" s="62" t="s">
        <v>47</v>
      </c>
      <c r="AE86" s="62" t="s">
        <v>70</v>
      </c>
    </row>
    <row r="87" spans="2:31" x14ac:dyDescent="0.2">
      <c r="B87" s="62" t="s">
        <v>758</v>
      </c>
      <c r="Q87" s="62" t="s">
        <v>759</v>
      </c>
      <c r="R87" s="62" t="s">
        <v>760</v>
      </c>
      <c r="Z87" s="62" t="s">
        <v>33</v>
      </c>
      <c r="AA87" s="62" t="s">
        <v>49</v>
      </c>
      <c r="AB87" s="62">
        <v>2</v>
      </c>
      <c r="AC87" s="62" t="s">
        <v>60</v>
      </c>
      <c r="AD87" s="62" t="s">
        <v>47</v>
      </c>
      <c r="AE87" s="62" t="s">
        <v>71</v>
      </c>
    </row>
    <row r="88" spans="2:31" x14ac:dyDescent="0.2">
      <c r="B88" s="62" t="s">
        <v>761</v>
      </c>
      <c r="E88" s="62" t="s">
        <v>762</v>
      </c>
      <c r="K88" s="62" t="s">
        <v>305</v>
      </c>
      <c r="L88" s="62" t="s">
        <v>763</v>
      </c>
      <c r="Z88" s="62" t="s">
        <v>33</v>
      </c>
      <c r="AA88" s="62" t="s">
        <v>49</v>
      </c>
      <c r="AB88" s="62">
        <v>2</v>
      </c>
      <c r="AC88" s="62" t="s">
        <v>60</v>
      </c>
      <c r="AD88" s="62" t="s">
        <v>46</v>
      </c>
      <c r="AE88" s="62" t="s">
        <v>71</v>
      </c>
    </row>
    <row r="89" spans="2:31" x14ac:dyDescent="0.2">
      <c r="B89" s="62" t="s">
        <v>764</v>
      </c>
      <c r="C89" s="62" t="s">
        <v>765</v>
      </c>
      <c r="E89" s="62" t="s">
        <v>474</v>
      </c>
      <c r="F89" s="62" t="s">
        <v>766</v>
      </c>
      <c r="K89" s="62" t="s">
        <v>767</v>
      </c>
      <c r="L89" s="62" t="s">
        <v>768</v>
      </c>
      <c r="M89" s="62" t="s">
        <v>474</v>
      </c>
      <c r="Q89" s="62" t="s">
        <v>769</v>
      </c>
      <c r="R89" s="62" t="s">
        <v>770</v>
      </c>
      <c r="S89" s="62" t="s">
        <v>771</v>
      </c>
      <c r="T89" s="62" t="s">
        <v>772</v>
      </c>
      <c r="U89" s="62" t="s">
        <v>773</v>
      </c>
      <c r="V89" s="62" t="s">
        <v>774</v>
      </c>
      <c r="Z89" s="62" t="s">
        <v>33</v>
      </c>
      <c r="AA89" s="62" t="s">
        <v>49</v>
      </c>
      <c r="AB89" s="62">
        <v>4</v>
      </c>
      <c r="AC89" s="62" t="s">
        <v>59</v>
      </c>
      <c r="AD89" s="62" t="s">
        <v>47</v>
      </c>
      <c r="AE89" s="62" t="s">
        <v>71</v>
      </c>
    </row>
    <row r="90" spans="2:31" x14ac:dyDescent="0.2">
      <c r="B90" s="62" t="s">
        <v>775</v>
      </c>
      <c r="C90" s="62" t="s">
        <v>776</v>
      </c>
      <c r="D90" s="62" t="s">
        <v>776</v>
      </c>
      <c r="K90" s="62" t="s">
        <v>296</v>
      </c>
      <c r="L90" s="62" t="s">
        <v>777</v>
      </c>
      <c r="M90" s="62" t="s">
        <v>776</v>
      </c>
      <c r="Z90" s="62" t="s">
        <v>33</v>
      </c>
      <c r="AA90" s="62" t="s">
        <v>50</v>
      </c>
      <c r="AD90" s="62" t="s">
        <v>45</v>
      </c>
      <c r="AE90" s="62" t="s">
        <v>70</v>
      </c>
    </row>
    <row r="91" spans="2:31" x14ac:dyDescent="0.2">
      <c r="B91" s="62" t="s">
        <v>778</v>
      </c>
      <c r="C91" s="62" t="s">
        <v>779</v>
      </c>
      <c r="K91" s="62" t="s">
        <v>780</v>
      </c>
      <c r="L91" s="62" t="s">
        <v>781</v>
      </c>
      <c r="M91" s="62" t="s">
        <v>782</v>
      </c>
      <c r="Z91" s="62" t="s">
        <v>33</v>
      </c>
      <c r="AA91" s="62" t="s">
        <v>50</v>
      </c>
      <c r="AD91" s="62" t="s">
        <v>45</v>
      </c>
      <c r="AE91" s="62" t="s">
        <v>70</v>
      </c>
    </row>
    <row r="92" spans="2:31" x14ac:dyDescent="0.2">
      <c r="B92" s="62" t="s">
        <v>783</v>
      </c>
      <c r="C92" s="62" t="s">
        <v>784</v>
      </c>
      <c r="E92" s="62" t="s">
        <v>785</v>
      </c>
      <c r="K92" s="62" t="s">
        <v>786</v>
      </c>
      <c r="Z92" s="62" t="s">
        <v>33</v>
      </c>
      <c r="AA92" s="62" t="s">
        <v>50</v>
      </c>
      <c r="AD92" s="62" t="s">
        <v>45</v>
      </c>
      <c r="AE92" s="62" t="s">
        <v>70</v>
      </c>
    </row>
    <row r="93" spans="2:31" x14ac:dyDescent="0.2">
      <c r="B93" s="62" t="s">
        <v>787</v>
      </c>
      <c r="C93" s="62" t="s">
        <v>788</v>
      </c>
      <c r="D93" s="62" t="s">
        <v>789</v>
      </c>
      <c r="E93" s="62" t="s">
        <v>790</v>
      </c>
      <c r="F93" s="62" t="s">
        <v>791</v>
      </c>
      <c r="G93" s="62" t="s">
        <v>792</v>
      </c>
      <c r="K93" s="62" t="s">
        <v>793</v>
      </c>
      <c r="L93" s="62" t="s">
        <v>794</v>
      </c>
      <c r="M93" s="62" t="s">
        <v>795</v>
      </c>
      <c r="Z93" s="62" t="s">
        <v>33</v>
      </c>
      <c r="AA93" s="62" t="s">
        <v>50</v>
      </c>
      <c r="AD93" s="62" t="s">
        <v>46</v>
      </c>
      <c r="AE93" s="62" t="s">
        <v>70</v>
      </c>
    </row>
    <row r="94" spans="2:31" x14ac:dyDescent="0.2">
      <c r="B94" s="62" t="s">
        <v>796</v>
      </c>
      <c r="C94" s="62" t="s">
        <v>797</v>
      </c>
      <c r="D94" s="62" t="s">
        <v>798</v>
      </c>
      <c r="E94" s="62" t="s">
        <v>799</v>
      </c>
      <c r="F94" s="62" t="s">
        <v>800</v>
      </c>
      <c r="G94" s="62" t="s">
        <v>801</v>
      </c>
      <c r="K94" s="62" t="s">
        <v>802</v>
      </c>
      <c r="L94" s="62" t="s">
        <v>803</v>
      </c>
      <c r="M94" s="62" t="s">
        <v>804</v>
      </c>
      <c r="Z94" s="62" t="s">
        <v>33</v>
      </c>
      <c r="AA94" s="62" t="s">
        <v>50</v>
      </c>
      <c r="AD94" s="62" t="s">
        <v>46</v>
      </c>
      <c r="AE94" s="62" t="s">
        <v>71</v>
      </c>
    </row>
    <row r="95" spans="2:31" x14ac:dyDescent="0.2">
      <c r="B95" s="62" t="s">
        <v>805</v>
      </c>
      <c r="C95" s="62" t="s">
        <v>806</v>
      </c>
      <c r="D95" s="62" t="s">
        <v>807</v>
      </c>
      <c r="E95" s="62" t="s">
        <v>808</v>
      </c>
      <c r="F95" s="62" t="s">
        <v>809</v>
      </c>
      <c r="G95" s="62" t="s">
        <v>810</v>
      </c>
      <c r="K95" s="62" t="s">
        <v>811</v>
      </c>
      <c r="L95" s="62" t="s">
        <v>812</v>
      </c>
      <c r="M95" s="62" t="s">
        <v>813</v>
      </c>
      <c r="Z95" s="62" t="s">
        <v>33</v>
      </c>
      <c r="AA95" s="62" t="s">
        <v>50</v>
      </c>
      <c r="AD95" s="62" t="s">
        <v>46</v>
      </c>
      <c r="AE95" s="62" t="s">
        <v>71</v>
      </c>
    </row>
    <row r="96" spans="2:31" x14ac:dyDescent="0.2">
      <c r="B96" s="62" t="s">
        <v>814</v>
      </c>
      <c r="C96" s="62" t="s">
        <v>815</v>
      </c>
      <c r="D96" s="62" t="s">
        <v>816</v>
      </c>
      <c r="E96" s="62" t="s">
        <v>817</v>
      </c>
      <c r="F96" s="62" t="s">
        <v>818</v>
      </c>
      <c r="G96" s="62" t="s">
        <v>819</v>
      </c>
      <c r="K96" s="62" t="s">
        <v>419</v>
      </c>
      <c r="L96" s="62" t="s">
        <v>820</v>
      </c>
      <c r="M96" s="62" t="s">
        <v>821</v>
      </c>
      <c r="Q96" s="62" t="s">
        <v>822</v>
      </c>
      <c r="R96" s="62" t="s">
        <v>823</v>
      </c>
      <c r="S96" s="62" t="s">
        <v>824</v>
      </c>
      <c r="T96" s="62" t="s">
        <v>825</v>
      </c>
      <c r="Z96" s="62" t="s">
        <v>33</v>
      </c>
      <c r="AA96" s="62" t="s">
        <v>50</v>
      </c>
      <c r="AD96" s="62" t="s">
        <v>47</v>
      </c>
      <c r="AE96" s="62" t="s">
        <v>71</v>
      </c>
    </row>
    <row r="97" spans="2:31" x14ac:dyDescent="0.2">
      <c r="B97" s="62" t="s">
        <v>826</v>
      </c>
      <c r="C97" s="62" t="s">
        <v>827</v>
      </c>
      <c r="E97" s="62" t="s">
        <v>828</v>
      </c>
      <c r="K97" s="62" t="s">
        <v>548</v>
      </c>
      <c r="L97" s="62" t="s">
        <v>829</v>
      </c>
      <c r="Q97" s="62" t="s">
        <v>830</v>
      </c>
      <c r="R97" s="62" t="s">
        <v>831</v>
      </c>
      <c r="T97" s="62" t="s">
        <v>832</v>
      </c>
      <c r="W97" s="62" t="s">
        <v>832</v>
      </c>
      <c r="Z97" s="62" t="s">
        <v>34</v>
      </c>
      <c r="AA97" s="62" t="s">
        <v>50</v>
      </c>
      <c r="AD97" s="62" t="s">
        <v>47</v>
      </c>
      <c r="AE97" s="62" t="s">
        <v>73</v>
      </c>
    </row>
    <row r="98" spans="2:31" x14ac:dyDescent="0.2">
      <c r="B98" s="62" t="s">
        <v>833</v>
      </c>
      <c r="E98" s="62" t="s">
        <v>834</v>
      </c>
      <c r="F98" s="62" t="s">
        <v>835</v>
      </c>
      <c r="K98" s="62" t="s">
        <v>836</v>
      </c>
      <c r="L98" s="62" t="s">
        <v>837</v>
      </c>
      <c r="M98" s="62" t="s">
        <v>838</v>
      </c>
      <c r="Q98" s="62" t="s">
        <v>839</v>
      </c>
      <c r="R98" s="62" t="s">
        <v>840</v>
      </c>
      <c r="S98" s="62" t="s">
        <v>841</v>
      </c>
      <c r="T98" s="62" t="s">
        <v>842</v>
      </c>
      <c r="U98" s="62" t="s">
        <v>843</v>
      </c>
      <c r="V98" s="62" t="s">
        <v>844</v>
      </c>
      <c r="W98" s="62" t="s">
        <v>845</v>
      </c>
      <c r="X98" s="62" t="s">
        <v>846</v>
      </c>
      <c r="Z98" s="62" t="s">
        <v>33</v>
      </c>
      <c r="AA98" s="62" t="s">
        <v>50</v>
      </c>
      <c r="AD98" s="62" t="s">
        <v>47</v>
      </c>
      <c r="AE98" s="62" t="s">
        <v>71</v>
      </c>
    </row>
    <row r="99" spans="2:31" x14ac:dyDescent="0.2">
      <c r="B99" s="62" t="s">
        <v>847</v>
      </c>
      <c r="C99" s="62" t="s">
        <v>848</v>
      </c>
      <c r="D99" s="62" t="s">
        <v>849</v>
      </c>
      <c r="K99" s="62" t="s">
        <v>850</v>
      </c>
      <c r="L99" s="62" t="s">
        <v>851</v>
      </c>
      <c r="M99" s="62" t="s">
        <v>852</v>
      </c>
      <c r="Z99" s="62" t="s">
        <v>33</v>
      </c>
      <c r="AA99" s="62" t="s">
        <v>50</v>
      </c>
      <c r="AD99" s="62" t="s">
        <v>46</v>
      </c>
      <c r="AE99" s="62" t="s">
        <v>71</v>
      </c>
    </row>
    <row r="100" spans="2:31" x14ac:dyDescent="0.2">
      <c r="B100" s="62" t="s">
        <v>853</v>
      </c>
      <c r="C100" s="62" t="s">
        <v>854</v>
      </c>
      <c r="D100" s="62" t="s">
        <v>855</v>
      </c>
      <c r="K100" s="62" t="s">
        <v>856</v>
      </c>
      <c r="L100" s="62" t="s">
        <v>857</v>
      </c>
      <c r="M100" s="62" t="s">
        <v>858</v>
      </c>
      <c r="N100" s="62" t="s">
        <v>859</v>
      </c>
      <c r="O100" s="62" t="s">
        <v>860</v>
      </c>
      <c r="P100" s="62" t="s">
        <v>861</v>
      </c>
      <c r="Z100" s="62" t="s">
        <v>33</v>
      </c>
      <c r="AA100" s="62" t="s">
        <v>50</v>
      </c>
      <c r="AD100" s="62" t="s">
        <v>45</v>
      </c>
      <c r="AE100" s="62" t="s">
        <v>70</v>
      </c>
    </row>
    <row r="101" spans="2:31" x14ac:dyDescent="0.2">
      <c r="B101" s="62" t="s">
        <v>862</v>
      </c>
      <c r="C101" s="62" t="s">
        <v>863</v>
      </c>
      <c r="E101" s="62" t="s">
        <v>862</v>
      </c>
      <c r="F101" s="62" t="s">
        <v>864</v>
      </c>
      <c r="K101" s="62" t="s">
        <v>865</v>
      </c>
      <c r="L101" s="62" t="s">
        <v>866</v>
      </c>
      <c r="Z101" s="62" t="s">
        <v>33</v>
      </c>
      <c r="AA101" s="62" t="s">
        <v>50</v>
      </c>
      <c r="AD101" s="62" t="s">
        <v>46</v>
      </c>
      <c r="AE101" s="62" t="s">
        <v>71</v>
      </c>
    </row>
    <row r="102" spans="2:31" x14ac:dyDescent="0.2">
      <c r="B102" s="62" t="s">
        <v>867</v>
      </c>
      <c r="C102" s="62" t="s">
        <v>868</v>
      </c>
      <c r="K102" s="62" t="s">
        <v>869</v>
      </c>
      <c r="L102" s="62" t="s">
        <v>870</v>
      </c>
      <c r="Z102" s="62" t="s">
        <v>33</v>
      </c>
      <c r="AA102" s="62" t="s">
        <v>50</v>
      </c>
      <c r="AD102" s="62" t="s">
        <v>46</v>
      </c>
      <c r="AE102" s="62" t="s">
        <v>71</v>
      </c>
    </row>
    <row r="103" spans="2:31" x14ac:dyDescent="0.2">
      <c r="B103" s="62" t="s">
        <v>871</v>
      </c>
      <c r="C103" s="62" t="s">
        <v>872</v>
      </c>
      <c r="E103" s="62" t="s">
        <v>873</v>
      </c>
      <c r="F103" s="62" t="s">
        <v>874</v>
      </c>
      <c r="K103" s="62" t="s">
        <v>875</v>
      </c>
      <c r="L103" s="62" t="s">
        <v>876</v>
      </c>
      <c r="M103" s="62" t="s">
        <v>877</v>
      </c>
      <c r="Z103" s="62" t="s">
        <v>33</v>
      </c>
      <c r="AA103" s="62" t="s">
        <v>50</v>
      </c>
      <c r="AD103" s="62" t="s">
        <v>46</v>
      </c>
      <c r="AE103" s="62" t="s">
        <v>71</v>
      </c>
    </row>
    <row r="104" spans="2:31" x14ac:dyDescent="0.2">
      <c r="B104" s="62" t="s">
        <v>878</v>
      </c>
      <c r="C104" s="62" t="s">
        <v>879</v>
      </c>
      <c r="D104" s="62" t="s">
        <v>880</v>
      </c>
      <c r="K104" s="62" t="s">
        <v>881</v>
      </c>
      <c r="L104" s="62" t="s">
        <v>882</v>
      </c>
      <c r="Z104" s="62" t="s">
        <v>33</v>
      </c>
      <c r="AA104" s="62" t="s">
        <v>50</v>
      </c>
      <c r="AD104" s="62" t="s">
        <v>45</v>
      </c>
      <c r="AE104" s="62" t="s">
        <v>70</v>
      </c>
    </row>
    <row r="105" spans="2:31" x14ac:dyDescent="0.2">
      <c r="B105" s="62" t="s">
        <v>883</v>
      </c>
      <c r="E105" s="62" t="s">
        <v>884</v>
      </c>
      <c r="K105" s="62" t="s">
        <v>885</v>
      </c>
      <c r="L105" s="62" t="s">
        <v>886</v>
      </c>
      <c r="Z105" s="62" t="s">
        <v>33</v>
      </c>
      <c r="AA105" s="62" t="s">
        <v>50</v>
      </c>
      <c r="AD105" s="62" t="s">
        <v>46</v>
      </c>
      <c r="AE105" s="62" t="s">
        <v>71</v>
      </c>
    </row>
    <row r="106" spans="2:31" x14ac:dyDescent="0.2">
      <c r="B106" s="62" t="s">
        <v>887</v>
      </c>
      <c r="E106" s="62" t="s">
        <v>888</v>
      </c>
      <c r="K106" s="62" t="s">
        <v>889</v>
      </c>
      <c r="L106" s="62" t="s">
        <v>558</v>
      </c>
      <c r="Q106" s="62" t="s">
        <v>890</v>
      </c>
      <c r="R106" s="62" t="s">
        <v>891</v>
      </c>
      <c r="T106" s="62" t="s">
        <v>892</v>
      </c>
      <c r="W106" s="62" t="s">
        <v>893</v>
      </c>
      <c r="Z106" s="62" t="s">
        <v>33</v>
      </c>
      <c r="AA106" s="62" t="s">
        <v>50</v>
      </c>
      <c r="AD106" s="62" t="s">
        <v>47</v>
      </c>
      <c r="AE106" s="62" t="s">
        <v>71</v>
      </c>
    </row>
    <row r="107" spans="2:31" x14ac:dyDescent="0.2">
      <c r="B107" s="62" t="s">
        <v>894</v>
      </c>
      <c r="K107" s="62" t="s">
        <v>895</v>
      </c>
      <c r="L107" s="62" t="s">
        <v>896</v>
      </c>
      <c r="M107" s="62" t="s">
        <v>897</v>
      </c>
      <c r="Z107" s="62" t="s">
        <v>34</v>
      </c>
      <c r="AA107" s="62" t="s">
        <v>50</v>
      </c>
      <c r="AD107" s="62" t="s">
        <v>45</v>
      </c>
      <c r="AE107" s="62" t="s">
        <v>73</v>
      </c>
    </row>
    <row r="108" spans="2:31" x14ac:dyDescent="0.2">
      <c r="B108" s="62" t="s">
        <v>898</v>
      </c>
      <c r="E108" s="62" t="s">
        <v>899</v>
      </c>
      <c r="K108" s="62" t="s">
        <v>900</v>
      </c>
      <c r="Z108" s="62" t="s">
        <v>33</v>
      </c>
      <c r="AA108" s="62" t="s">
        <v>50</v>
      </c>
      <c r="AD108" s="62" t="s">
        <v>46</v>
      </c>
      <c r="AE108" s="62" t="s">
        <v>71</v>
      </c>
    </row>
    <row r="109" spans="2:31" x14ac:dyDescent="0.2">
      <c r="B109" s="62" t="s">
        <v>901</v>
      </c>
      <c r="K109" s="62" t="s">
        <v>902</v>
      </c>
      <c r="L109" s="62" t="s">
        <v>903</v>
      </c>
      <c r="Z109" s="62" t="s">
        <v>33</v>
      </c>
      <c r="AA109" s="62" t="s">
        <v>50</v>
      </c>
      <c r="AD109" s="62" t="s">
        <v>46</v>
      </c>
      <c r="AE109" s="62" t="s">
        <v>71</v>
      </c>
    </row>
    <row r="110" spans="2:31" x14ac:dyDescent="0.2">
      <c r="B110" s="62" t="s">
        <v>904</v>
      </c>
      <c r="C110" s="62" t="s">
        <v>905</v>
      </c>
      <c r="K110" s="62" t="s">
        <v>906</v>
      </c>
      <c r="L110" s="62" t="s">
        <v>907</v>
      </c>
      <c r="Z110" s="62" t="s">
        <v>33</v>
      </c>
      <c r="AA110" s="62" t="s">
        <v>49</v>
      </c>
      <c r="AB110" s="62">
        <v>1</v>
      </c>
      <c r="AC110" s="62" t="s">
        <v>59</v>
      </c>
      <c r="AD110" s="62" t="s">
        <v>46</v>
      </c>
      <c r="AE110" s="62" t="s">
        <v>71</v>
      </c>
    </row>
    <row r="111" spans="2:31" x14ac:dyDescent="0.2">
      <c r="B111" s="62" t="s">
        <v>908</v>
      </c>
      <c r="C111" s="62" t="s">
        <v>909</v>
      </c>
      <c r="D111" s="62" t="s">
        <v>910</v>
      </c>
      <c r="E111" s="62" t="s">
        <v>911</v>
      </c>
      <c r="K111" s="62" t="s">
        <v>912</v>
      </c>
      <c r="L111" s="62" t="s">
        <v>913</v>
      </c>
      <c r="M111" s="62" t="s">
        <v>914</v>
      </c>
      <c r="Z111" s="62" t="s">
        <v>33</v>
      </c>
      <c r="AA111" s="62" t="s">
        <v>50</v>
      </c>
      <c r="AD111" s="62" t="s">
        <v>45</v>
      </c>
      <c r="AE111" s="62" t="s">
        <v>70</v>
      </c>
    </row>
    <row r="112" spans="2:31" x14ac:dyDescent="0.2">
      <c r="B112" s="62" t="s">
        <v>915</v>
      </c>
      <c r="K112" s="62" t="s">
        <v>916</v>
      </c>
      <c r="L112" s="62" t="s">
        <v>917</v>
      </c>
      <c r="M112" s="62" t="s">
        <v>918</v>
      </c>
      <c r="Q112" s="62" t="s">
        <v>919</v>
      </c>
      <c r="R112" s="62" t="s">
        <v>920</v>
      </c>
      <c r="S112" s="62" t="s">
        <v>921</v>
      </c>
      <c r="T112" s="62" t="s">
        <v>485</v>
      </c>
      <c r="U112" s="62" t="s">
        <v>922</v>
      </c>
      <c r="V112" s="62" t="s">
        <v>920</v>
      </c>
      <c r="Z112" s="62" t="s">
        <v>33</v>
      </c>
      <c r="AA112" s="62" t="s">
        <v>49</v>
      </c>
      <c r="AB112" s="62">
        <v>1</v>
      </c>
      <c r="AC112" s="62" t="s">
        <v>59</v>
      </c>
      <c r="AD112" s="62" t="s">
        <v>47</v>
      </c>
      <c r="AE112" s="62" t="s">
        <v>71</v>
      </c>
    </row>
    <row r="113" spans="2:31" x14ac:dyDescent="0.2">
      <c r="B113" s="62" t="s">
        <v>923</v>
      </c>
      <c r="C113" s="62" t="s">
        <v>924</v>
      </c>
      <c r="K113" s="62" t="s">
        <v>925</v>
      </c>
      <c r="L113" s="62" t="s">
        <v>926</v>
      </c>
      <c r="M113" s="62" t="s">
        <v>927</v>
      </c>
      <c r="Z113" s="62" t="s">
        <v>33</v>
      </c>
      <c r="AA113" s="62" t="s">
        <v>50</v>
      </c>
      <c r="AD113" s="62" t="s">
        <v>46</v>
      </c>
      <c r="AE113" s="62" t="s">
        <v>71</v>
      </c>
    </row>
    <row r="114" spans="2:31" x14ac:dyDescent="0.2">
      <c r="B114" s="62" t="s">
        <v>928</v>
      </c>
      <c r="Z114" s="62" t="s">
        <v>33</v>
      </c>
      <c r="AA114" s="62" t="s">
        <v>50</v>
      </c>
      <c r="AD114" s="62" t="s">
        <v>46</v>
      </c>
      <c r="AE114" s="62" t="s">
        <v>71</v>
      </c>
    </row>
    <row r="115" spans="2:31" x14ac:dyDescent="0.2">
      <c r="B115" s="62" t="s">
        <v>929</v>
      </c>
      <c r="E115" s="62" t="s">
        <v>929</v>
      </c>
      <c r="F115" s="62" t="s">
        <v>930</v>
      </c>
      <c r="K115" s="62" t="s">
        <v>335</v>
      </c>
      <c r="L115" s="62" t="s">
        <v>296</v>
      </c>
      <c r="M115" s="62" t="s">
        <v>931</v>
      </c>
      <c r="Q115" s="62" t="s">
        <v>932</v>
      </c>
      <c r="T115" s="62" t="s">
        <v>933</v>
      </c>
      <c r="U115" s="62" t="s">
        <v>934</v>
      </c>
      <c r="Z115" s="62" t="s">
        <v>33</v>
      </c>
      <c r="AA115" s="62" t="s">
        <v>50</v>
      </c>
      <c r="AD115" s="62" t="s">
        <v>47</v>
      </c>
      <c r="AE115" s="62" t="s">
        <v>71</v>
      </c>
    </row>
    <row r="116" spans="2:31" x14ac:dyDescent="0.2">
      <c r="B116" s="62" t="s">
        <v>929</v>
      </c>
      <c r="E116" s="62" t="s">
        <v>929</v>
      </c>
      <c r="K116" s="62" t="s">
        <v>365</v>
      </c>
      <c r="L116" s="62" t="s">
        <v>935</v>
      </c>
      <c r="M116" s="62" t="s">
        <v>936</v>
      </c>
      <c r="Z116" s="62" t="s">
        <v>33</v>
      </c>
      <c r="AA116" s="62" t="s">
        <v>50</v>
      </c>
      <c r="AD116" s="62" t="s">
        <v>46</v>
      </c>
      <c r="AE116" s="62" t="s">
        <v>71</v>
      </c>
    </row>
    <row r="117" spans="2:31" x14ac:dyDescent="0.2">
      <c r="B117" s="62" t="s">
        <v>937</v>
      </c>
      <c r="C117" s="62" t="s">
        <v>938</v>
      </c>
      <c r="D117" s="62" t="s">
        <v>939</v>
      </c>
      <c r="E117" s="62" t="s">
        <v>940</v>
      </c>
      <c r="F117" s="62" t="s">
        <v>941</v>
      </c>
      <c r="G117" s="62" t="s">
        <v>942</v>
      </c>
      <c r="K117" s="62" t="s">
        <v>943</v>
      </c>
      <c r="L117" s="62" t="s">
        <v>944</v>
      </c>
      <c r="M117" s="62" t="s">
        <v>945</v>
      </c>
      <c r="Z117" s="62" t="s">
        <v>34</v>
      </c>
      <c r="AA117" s="62" t="s">
        <v>50</v>
      </c>
      <c r="AD117" s="62" t="s">
        <v>45</v>
      </c>
      <c r="AE117" s="62" t="s">
        <v>73</v>
      </c>
    </row>
    <row r="118" spans="2:31" x14ac:dyDescent="0.2">
      <c r="B118" s="62" t="s">
        <v>946</v>
      </c>
      <c r="C118" s="62" t="s">
        <v>947</v>
      </c>
      <c r="Z118" s="62" t="s">
        <v>33</v>
      </c>
      <c r="AA118" s="62" t="s">
        <v>50</v>
      </c>
      <c r="AD118" s="62" t="s">
        <v>45</v>
      </c>
      <c r="AE118" s="62" t="s">
        <v>70</v>
      </c>
    </row>
    <row r="119" spans="2:31" x14ac:dyDescent="0.2">
      <c r="B119" s="62" t="s">
        <v>948</v>
      </c>
      <c r="K119" s="62" t="s">
        <v>949</v>
      </c>
      <c r="L119" s="62" t="s">
        <v>950</v>
      </c>
      <c r="Z119" s="62" t="s">
        <v>33</v>
      </c>
      <c r="AA119" s="62" t="s">
        <v>50</v>
      </c>
      <c r="AD119" s="62" t="s">
        <v>46</v>
      </c>
      <c r="AE119" s="62" t="s">
        <v>71</v>
      </c>
    </row>
    <row r="120" spans="2:31" x14ac:dyDescent="0.2">
      <c r="B120" s="62" t="s">
        <v>951</v>
      </c>
      <c r="E120" s="62" t="s">
        <v>952</v>
      </c>
      <c r="K120" s="62" t="s">
        <v>953</v>
      </c>
      <c r="L120" s="62" t="s">
        <v>954</v>
      </c>
      <c r="Z120" s="62" t="s">
        <v>33</v>
      </c>
      <c r="AA120" s="62" t="s">
        <v>49</v>
      </c>
      <c r="AB120" s="62">
        <v>1</v>
      </c>
      <c r="AC120" s="62" t="s">
        <v>59</v>
      </c>
      <c r="AD120" s="62" t="s">
        <v>46</v>
      </c>
      <c r="AE120" s="62" t="s">
        <v>71</v>
      </c>
    </row>
    <row r="121" spans="2:31" x14ac:dyDescent="0.2">
      <c r="B121" s="62" t="s">
        <v>955</v>
      </c>
      <c r="C121" s="62" t="s">
        <v>956</v>
      </c>
      <c r="D121" s="62" t="s">
        <v>957</v>
      </c>
      <c r="E121" s="62" t="s">
        <v>958</v>
      </c>
      <c r="F121" s="62" t="s">
        <v>959</v>
      </c>
      <c r="G121" s="62" t="s">
        <v>960</v>
      </c>
      <c r="K121" s="62" t="s">
        <v>961</v>
      </c>
      <c r="L121" s="62" t="s">
        <v>962</v>
      </c>
      <c r="M121" s="62" t="s">
        <v>963</v>
      </c>
      <c r="Q121" s="62" t="s">
        <v>964</v>
      </c>
      <c r="R121" s="62" t="s">
        <v>965</v>
      </c>
      <c r="S121" s="62" t="s">
        <v>966</v>
      </c>
      <c r="Z121" s="62" t="s">
        <v>33</v>
      </c>
      <c r="AA121" s="62" t="s">
        <v>50</v>
      </c>
      <c r="AD121" s="62" t="s">
        <v>47</v>
      </c>
      <c r="AE121" s="62" t="s">
        <v>71</v>
      </c>
    </row>
    <row r="122" spans="2:31" x14ac:dyDescent="0.2">
      <c r="B122" s="62" t="s">
        <v>967</v>
      </c>
      <c r="E122" s="62" t="s">
        <v>968</v>
      </c>
      <c r="F122" s="62" t="s">
        <v>969</v>
      </c>
      <c r="G122" s="62" t="s">
        <v>970</v>
      </c>
      <c r="K122" s="62" t="s">
        <v>971</v>
      </c>
      <c r="L122" s="62" t="s">
        <v>972</v>
      </c>
      <c r="M122" s="62" t="s">
        <v>973</v>
      </c>
      <c r="Z122" s="62" t="s">
        <v>34</v>
      </c>
      <c r="AA122" s="62" t="s">
        <v>50</v>
      </c>
      <c r="AD122" s="62" t="s">
        <v>45</v>
      </c>
      <c r="AE122" s="62" t="s">
        <v>73</v>
      </c>
    </row>
    <row r="123" spans="2:31" x14ac:dyDescent="0.2">
      <c r="B123" s="62" t="s">
        <v>974</v>
      </c>
      <c r="E123" s="62" t="s">
        <v>974</v>
      </c>
      <c r="H123" s="62" t="s">
        <v>974</v>
      </c>
      <c r="K123" s="62" t="s">
        <v>454</v>
      </c>
      <c r="N123" s="62" t="s">
        <v>974</v>
      </c>
      <c r="Z123" s="62" t="s">
        <v>33</v>
      </c>
      <c r="AA123" s="62" t="s">
        <v>49</v>
      </c>
      <c r="AB123" s="62">
        <v>1</v>
      </c>
      <c r="AC123" s="62" t="s">
        <v>59</v>
      </c>
      <c r="AD123" s="62" t="s">
        <v>47</v>
      </c>
      <c r="AE123" s="62" t="s">
        <v>71</v>
      </c>
    </row>
    <row r="124" spans="2:31" x14ac:dyDescent="0.2">
      <c r="B124" s="62" t="s">
        <v>975</v>
      </c>
      <c r="C124" s="62" t="s">
        <v>473</v>
      </c>
      <c r="E124" s="62" t="s">
        <v>975</v>
      </c>
      <c r="F124" s="62" t="s">
        <v>473</v>
      </c>
      <c r="K124" s="62" t="s">
        <v>976</v>
      </c>
      <c r="L124" s="62" t="s">
        <v>977</v>
      </c>
      <c r="Z124" s="62" t="s">
        <v>34</v>
      </c>
      <c r="AA124" s="62" t="s">
        <v>50</v>
      </c>
      <c r="AD124" s="62" t="s">
        <v>45</v>
      </c>
      <c r="AE124" s="62" t="s">
        <v>73</v>
      </c>
    </row>
    <row r="125" spans="2:31" x14ac:dyDescent="0.2">
      <c r="B125" s="62" t="s">
        <v>978</v>
      </c>
      <c r="C125" s="62" t="s">
        <v>979</v>
      </c>
      <c r="D125" s="62" t="s">
        <v>980</v>
      </c>
      <c r="E125" s="62" t="s">
        <v>981</v>
      </c>
      <c r="K125" s="62" t="s">
        <v>982</v>
      </c>
      <c r="L125" s="62" t="s">
        <v>983</v>
      </c>
      <c r="M125" s="62" t="s">
        <v>984</v>
      </c>
      <c r="Q125" s="62" t="s">
        <v>985</v>
      </c>
      <c r="T125" s="62" t="s">
        <v>986</v>
      </c>
      <c r="Z125" s="62" t="s">
        <v>33</v>
      </c>
      <c r="AA125" s="62" t="s">
        <v>49</v>
      </c>
      <c r="AB125" s="62">
        <v>1</v>
      </c>
      <c r="AC125" s="62" t="s">
        <v>60</v>
      </c>
      <c r="AD125" s="62" t="s">
        <v>47</v>
      </c>
      <c r="AE125" s="62" t="s">
        <v>71</v>
      </c>
    </row>
    <row r="126" spans="2:31" x14ac:dyDescent="0.2">
      <c r="B126" s="62" t="s">
        <v>50</v>
      </c>
      <c r="C126" s="62" t="s">
        <v>50</v>
      </c>
      <c r="D126" s="62" t="s">
        <v>50</v>
      </c>
      <c r="E126" s="62" t="s">
        <v>50</v>
      </c>
      <c r="F126" s="62" t="s">
        <v>987</v>
      </c>
      <c r="K126" s="62" t="s">
        <v>988</v>
      </c>
      <c r="L126" s="62" t="s">
        <v>989</v>
      </c>
      <c r="Z126" s="62" t="s">
        <v>35</v>
      </c>
      <c r="AA126" s="62" t="s">
        <v>50</v>
      </c>
      <c r="AD126" s="62" t="s">
        <v>47</v>
      </c>
      <c r="AE126" s="62" t="s">
        <v>72</v>
      </c>
    </row>
    <row r="127" spans="2:31" x14ac:dyDescent="0.2">
      <c r="B127" s="62" t="s">
        <v>990</v>
      </c>
      <c r="C127" s="62" t="s">
        <v>991</v>
      </c>
      <c r="D127" s="62" t="s">
        <v>992</v>
      </c>
      <c r="E127" s="62" t="s">
        <v>990</v>
      </c>
      <c r="F127" s="62" t="s">
        <v>993</v>
      </c>
      <c r="G127" s="62" t="s">
        <v>994</v>
      </c>
      <c r="K127" s="62" t="s">
        <v>995</v>
      </c>
      <c r="L127" s="62" t="s">
        <v>996</v>
      </c>
      <c r="M127" s="62" t="s">
        <v>997</v>
      </c>
      <c r="Q127" s="62" t="s">
        <v>998</v>
      </c>
      <c r="R127" s="62" t="s">
        <v>999</v>
      </c>
      <c r="S127" s="62" t="s">
        <v>1000</v>
      </c>
      <c r="T127" s="62" t="s">
        <v>999</v>
      </c>
      <c r="U127" s="62" t="s">
        <v>1001</v>
      </c>
      <c r="V127" s="62" t="s">
        <v>1000</v>
      </c>
      <c r="Z127" s="62" t="s">
        <v>35</v>
      </c>
      <c r="AA127" s="62" t="s">
        <v>49</v>
      </c>
      <c r="AB127" s="62">
        <v>3</v>
      </c>
      <c r="AC127" s="62" t="s">
        <v>59</v>
      </c>
      <c r="AD127" s="62" t="s">
        <v>47</v>
      </c>
      <c r="AE127" s="62" t="s">
        <v>72</v>
      </c>
    </row>
    <row r="128" spans="2:31" x14ac:dyDescent="0.2">
      <c r="B128" s="62" t="s">
        <v>1002</v>
      </c>
      <c r="C128" s="62" t="s">
        <v>1003</v>
      </c>
      <c r="D128" s="62" t="s">
        <v>1004</v>
      </c>
      <c r="E128" s="62" t="s">
        <v>1005</v>
      </c>
      <c r="F128" s="62" t="s">
        <v>1006</v>
      </c>
      <c r="G128" s="62" t="s">
        <v>1007</v>
      </c>
      <c r="K128" s="62" t="s">
        <v>1008</v>
      </c>
      <c r="L128" s="62" t="s">
        <v>1009</v>
      </c>
      <c r="M128" s="62" t="s">
        <v>1010</v>
      </c>
      <c r="Z128" s="62" t="s">
        <v>33</v>
      </c>
      <c r="AA128" s="62" t="s">
        <v>50</v>
      </c>
      <c r="AD128" s="62" t="s">
        <v>46</v>
      </c>
      <c r="AE128" s="62" t="s">
        <v>71</v>
      </c>
    </row>
    <row r="129" spans="2:31" x14ac:dyDescent="0.2">
      <c r="B129" s="62" t="s">
        <v>1011</v>
      </c>
      <c r="C129" s="62" t="s">
        <v>1012</v>
      </c>
      <c r="D129" s="62" t="s">
        <v>1013</v>
      </c>
      <c r="E129" s="62" t="s">
        <v>403</v>
      </c>
      <c r="F129" s="62" t="s">
        <v>1013</v>
      </c>
      <c r="K129" s="62" t="s">
        <v>1014</v>
      </c>
      <c r="L129" s="62" t="s">
        <v>1015</v>
      </c>
      <c r="T129" s="62" t="s">
        <v>1016</v>
      </c>
      <c r="U129" s="62" t="s">
        <v>1017</v>
      </c>
      <c r="Z129" s="62" t="s">
        <v>33</v>
      </c>
      <c r="AA129" s="62" t="s">
        <v>50</v>
      </c>
      <c r="AD129" s="62" t="s">
        <v>47</v>
      </c>
      <c r="AE129" s="62" t="s">
        <v>70</v>
      </c>
    </row>
    <row r="130" spans="2:31" x14ac:dyDescent="0.2">
      <c r="B130" s="62" t="s">
        <v>1018</v>
      </c>
      <c r="C130" s="62" t="s">
        <v>1019</v>
      </c>
      <c r="D130" s="62" t="s">
        <v>1020</v>
      </c>
      <c r="E130" s="62" t="s">
        <v>1021</v>
      </c>
      <c r="F130" s="62" t="s">
        <v>1022</v>
      </c>
      <c r="G130" s="62" t="s">
        <v>1023</v>
      </c>
      <c r="K130" s="62" t="s">
        <v>1024</v>
      </c>
      <c r="L130" s="62" t="s">
        <v>1025</v>
      </c>
      <c r="Q130" s="62" t="s">
        <v>1026</v>
      </c>
      <c r="T130" s="62" t="s">
        <v>1026</v>
      </c>
      <c r="W130" s="62" t="s">
        <v>1027</v>
      </c>
      <c r="Z130" s="62" t="s">
        <v>33</v>
      </c>
      <c r="AA130" s="62" t="s">
        <v>50</v>
      </c>
      <c r="AD130" s="62" t="s">
        <v>47</v>
      </c>
      <c r="AE130" s="62" t="s">
        <v>70</v>
      </c>
    </row>
    <row r="131" spans="2:31" x14ac:dyDescent="0.2">
      <c r="B131" s="62" t="s">
        <v>569</v>
      </c>
      <c r="C131" s="62" t="s">
        <v>1028</v>
      </c>
      <c r="E131" s="62" t="s">
        <v>569</v>
      </c>
      <c r="F131" s="62" t="s">
        <v>1029</v>
      </c>
      <c r="K131" s="62" t="s">
        <v>581</v>
      </c>
      <c r="L131" s="62" t="s">
        <v>1030</v>
      </c>
      <c r="M131" s="62" t="s">
        <v>1031</v>
      </c>
      <c r="Q131" s="62" t="s">
        <v>1032</v>
      </c>
      <c r="T131" s="62" t="s">
        <v>1033</v>
      </c>
      <c r="W131" s="62" t="s">
        <v>1034</v>
      </c>
      <c r="X131" s="62" t="s">
        <v>1035</v>
      </c>
      <c r="Z131" s="62" t="s">
        <v>33</v>
      </c>
      <c r="AA131" s="62" t="s">
        <v>49</v>
      </c>
      <c r="AB131" s="62">
        <v>1</v>
      </c>
      <c r="AC131" s="62" t="s">
        <v>60</v>
      </c>
      <c r="AD131" s="62" t="s">
        <v>47</v>
      </c>
      <c r="AE131" s="62" t="s">
        <v>71</v>
      </c>
    </row>
    <row r="132" spans="2:31" x14ac:dyDescent="0.2">
      <c r="B132" s="62" t="s">
        <v>569</v>
      </c>
      <c r="C132" s="62" t="s">
        <v>1036</v>
      </c>
      <c r="D132" s="62" t="s">
        <v>1037</v>
      </c>
      <c r="E132" s="62" t="s">
        <v>474</v>
      </c>
      <c r="K132" s="62" t="s">
        <v>495</v>
      </c>
      <c r="L132" s="62" t="s">
        <v>474</v>
      </c>
      <c r="Q132" s="62" t="s">
        <v>1038</v>
      </c>
      <c r="R132" s="62" t="s">
        <v>1039</v>
      </c>
      <c r="T132" s="62" t="s">
        <v>1040</v>
      </c>
      <c r="U132" s="62" t="s">
        <v>1041</v>
      </c>
      <c r="W132" s="62" t="s">
        <v>1042</v>
      </c>
      <c r="Z132" s="62" t="s">
        <v>33</v>
      </c>
      <c r="AA132" s="62" t="s">
        <v>50</v>
      </c>
      <c r="AD132" s="62" t="s">
        <v>47</v>
      </c>
      <c r="AE132" s="62" t="s">
        <v>70</v>
      </c>
    </row>
    <row r="133" spans="2:31" x14ac:dyDescent="0.2">
      <c r="B133" s="62" t="s">
        <v>569</v>
      </c>
      <c r="C133" s="62" t="s">
        <v>1043</v>
      </c>
      <c r="E133" s="62" t="s">
        <v>569</v>
      </c>
      <c r="K133" s="62" t="s">
        <v>1044</v>
      </c>
      <c r="Q133" s="62" t="s">
        <v>214</v>
      </c>
      <c r="R133" s="62" t="s">
        <v>1045</v>
      </c>
      <c r="S133" s="62" t="s">
        <v>934</v>
      </c>
      <c r="Z133" s="62" t="s">
        <v>33</v>
      </c>
      <c r="AA133" s="62" t="s">
        <v>49</v>
      </c>
      <c r="AB133" s="62">
        <v>3</v>
      </c>
      <c r="AC133" s="62" t="s">
        <v>59</v>
      </c>
      <c r="AD133" s="62" t="s">
        <v>47</v>
      </c>
      <c r="AE133" s="62" t="s">
        <v>71</v>
      </c>
    </row>
    <row r="134" spans="2:31" x14ac:dyDescent="0.2">
      <c r="B134" s="62" t="s">
        <v>569</v>
      </c>
      <c r="E134" s="62" t="s">
        <v>474</v>
      </c>
      <c r="K134" s="62" t="s">
        <v>1046</v>
      </c>
      <c r="L134" s="62" t="s">
        <v>1047</v>
      </c>
      <c r="Q134" s="62" t="s">
        <v>212</v>
      </c>
      <c r="R134" s="62" t="s">
        <v>1048</v>
      </c>
      <c r="Z134" s="62" t="s">
        <v>33</v>
      </c>
      <c r="AA134" s="62" t="s">
        <v>50</v>
      </c>
      <c r="AD134" s="62" t="s">
        <v>47</v>
      </c>
      <c r="AE134" s="62" t="s">
        <v>71</v>
      </c>
    </row>
    <row r="135" spans="2:31" x14ac:dyDescent="0.2">
      <c r="B135" s="62" t="s">
        <v>569</v>
      </c>
      <c r="C135" s="62" t="s">
        <v>766</v>
      </c>
      <c r="D135" s="62" t="s">
        <v>1049</v>
      </c>
      <c r="K135" s="62" t="s">
        <v>982</v>
      </c>
      <c r="L135" s="62" t="s">
        <v>574</v>
      </c>
      <c r="M135" s="62" t="s">
        <v>1046</v>
      </c>
      <c r="Q135" s="62" t="s">
        <v>1050</v>
      </c>
      <c r="R135" s="62" t="s">
        <v>1051</v>
      </c>
      <c r="T135" s="62" t="s">
        <v>1000</v>
      </c>
      <c r="U135" s="62" t="s">
        <v>1052</v>
      </c>
      <c r="Z135" s="62" t="s">
        <v>33</v>
      </c>
      <c r="AA135" s="62" t="s">
        <v>50</v>
      </c>
      <c r="AD135" s="62" t="s">
        <v>47</v>
      </c>
      <c r="AE135" s="62" t="s">
        <v>71</v>
      </c>
    </row>
    <row r="136" spans="2:31" x14ac:dyDescent="0.2">
      <c r="B136" s="62" t="s">
        <v>569</v>
      </c>
      <c r="C136" s="62" t="s">
        <v>1053</v>
      </c>
      <c r="D136" s="62" t="s">
        <v>1054</v>
      </c>
      <c r="K136" s="62" t="s">
        <v>767</v>
      </c>
      <c r="L136" s="62" t="s">
        <v>1055</v>
      </c>
      <c r="M136" s="62" t="s">
        <v>1056</v>
      </c>
      <c r="Q136" s="62" t="s">
        <v>1057</v>
      </c>
      <c r="R136" s="62" t="s">
        <v>1058</v>
      </c>
      <c r="S136" s="62" t="s">
        <v>1059</v>
      </c>
      <c r="T136" s="62" t="s">
        <v>1060</v>
      </c>
      <c r="U136" s="62" t="s">
        <v>1061</v>
      </c>
      <c r="V136" s="62" t="s">
        <v>1062</v>
      </c>
      <c r="W136" s="62" t="s">
        <v>1063</v>
      </c>
      <c r="Z136" s="62" t="s">
        <v>33</v>
      </c>
      <c r="AA136" s="62" t="s">
        <v>49</v>
      </c>
      <c r="AB136" s="62">
        <v>5</v>
      </c>
      <c r="AC136" s="62" t="s">
        <v>60</v>
      </c>
      <c r="AD136" s="62" t="s">
        <v>47</v>
      </c>
      <c r="AE136" s="62" t="s">
        <v>71</v>
      </c>
    </row>
    <row r="137" spans="2:31" x14ac:dyDescent="0.2">
      <c r="B137" s="62" t="s">
        <v>569</v>
      </c>
      <c r="C137" s="62" t="s">
        <v>97</v>
      </c>
      <c r="K137" s="62" t="s">
        <v>434</v>
      </c>
      <c r="T137" s="62" t="s">
        <v>626</v>
      </c>
      <c r="U137" s="62" t="s">
        <v>1064</v>
      </c>
      <c r="V137" s="62" t="s">
        <v>1065</v>
      </c>
      <c r="W137" s="62" t="s">
        <v>1064</v>
      </c>
      <c r="X137" s="62" t="s">
        <v>626</v>
      </c>
      <c r="Y137" s="62" t="s">
        <v>1066</v>
      </c>
      <c r="Z137" s="62" t="s">
        <v>33</v>
      </c>
      <c r="AA137" s="62" t="s">
        <v>49</v>
      </c>
      <c r="AB137" s="62">
        <v>1</v>
      </c>
      <c r="AC137" s="62" t="s">
        <v>58</v>
      </c>
      <c r="AD137" s="62" t="s">
        <v>47</v>
      </c>
      <c r="AE137" s="62" t="s">
        <v>71</v>
      </c>
    </row>
    <row r="138" spans="2:31" x14ac:dyDescent="0.2">
      <c r="B138" s="62" t="s">
        <v>1067</v>
      </c>
      <c r="C138" s="62" t="s">
        <v>1068</v>
      </c>
      <c r="E138" s="62" t="s">
        <v>1069</v>
      </c>
      <c r="F138" s="62" t="s">
        <v>1070</v>
      </c>
      <c r="G138" s="62" t="s">
        <v>1071</v>
      </c>
      <c r="K138" s="62" t="s">
        <v>1072</v>
      </c>
      <c r="L138" s="62" t="s">
        <v>1073</v>
      </c>
      <c r="M138" s="62" t="s">
        <v>1074</v>
      </c>
      <c r="Z138" s="62" t="s">
        <v>33</v>
      </c>
      <c r="AA138" s="62" t="s">
        <v>49</v>
      </c>
      <c r="AB138" s="62">
        <v>1</v>
      </c>
      <c r="AC138" s="62" t="s">
        <v>59</v>
      </c>
      <c r="AD138" s="62" t="s">
        <v>46</v>
      </c>
      <c r="AE138" s="62" t="s">
        <v>71</v>
      </c>
    </row>
    <row r="139" spans="2:31" x14ac:dyDescent="0.2">
      <c r="B139" s="62" t="s">
        <v>1075</v>
      </c>
      <c r="C139" s="62" t="s">
        <v>569</v>
      </c>
      <c r="D139" s="62" t="s">
        <v>1076</v>
      </c>
      <c r="E139" s="62" t="s">
        <v>474</v>
      </c>
      <c r="F139" s="62" t="s">
        <v>1077</v>
      </c>
      <c r="K139" s="62" t="s">
        <v>925</v>
      </c>
      <c r="L139" s="62" t="s">
        <v>1078</v>
      </c>
      <c r="M139" s="62" t="s">
        <v>1079</v>
      </c>
      <c r="Z139" s="62" t="s">
        <v>33</v>
      </c>
      <c r="AA139" s="62" t="s">
        <v>50</v>
      </c>
      <c r="AD139" s="62" t="s">
        <v>46</v>
      </c>
      <c r="AE139" s="62" t="s">
        <v>71</v>
      </c>
    </row>
    <row r="140" spans="2:31" x14ac:dyDescent="0.2">
      <c r="B140" s="62" t="s">
        <v>1080</v>
      </c>
      <c r="C140" s="62" t="s">
        <v>1081</v>
      </c>
      <c r="D140" s="62" t="s">
        <v>1082</v>
      </c>
      <c r="E140" s="62" t="s">
        <v>1083</v>
      </c>
      <c r="K140" s="62" t="s">
        <v>1084</v>
      </c>
      <c r="L140" s="62" t="s">
        <v>949</v>
      </c>
      <c r="M140" s="62" t="s">
        <v>1085</v>
      </c>
      <c r="Q140" s="62" t="s">
        <v>1086</v>
      </c>
      <c r="R140" s="62" t="s">
        <v>1087</v>
      </c>
      <c r="S140" s="62" t="s">
        <v>1088</v>
      </c>
      <c r="T140" s="62" t="s">
        <v>1089</v>
      </c>
      <c r="U140" s="62" t="s">
        <v>1090</v>
      </c>
      <c r="V140" s="62" t="s">
        <v>1091</v>
      </c>
      <c r="W140" s="62" t="s">
        <v>1092</v>
      </c>
      <c r="X140" s="62" t="s">
        <v>1093</v>
      </c>
      <c r="Z140" s="62" t="s">
        <v>33</v>
      </c>
      <c r="AA140" s="62" t="s">
        <v>50</v>
      </c>
      <c r="AD140" s="62" t="s">
        <v>47</v>
      </c>
      <c r="AE140" s="62" t="s">
        <v>70</v>
      </c>
    </row>
    <row r="141" spans="2:31" x14ac:dyDescent="0.2">
      <c r="B141" s="62" t="s">
        <v>1094</v>
      </c>
      <c r="C141" s="62" t="s">
        <v>1095</v>
      </c>
      <c r="D141" s="62" t="s">
        <v>1096</v>
      </c>
      <c r="E141" s="62" t="s">
        <v>97</v>
      </c>
      <c r="F141" s="62" t="s">
        <v>1097</v>
      </c>
      <c r="G141" s="62" t="s">
        <v>1098</v>
      </c>
      <c r="K141" s="62" t="s">
        <v>1099</v>
      </c>
      <c r="L141" s="62" t="s">
        <v>1100</v>
      </c>
      <c r="M141" s="62" t="s">
        <v>1101</v>
      </c>
      <c r="Q141" s="62" t="s">
        <v>1102</v>
      </c>
      <c r="R141" s="62" t="s">
        <v>1103</v>
      </c>
      <c r="S141" s="62" t="s">
        <v>1104</v>
      </c>
      <c r="T141" s="62" t="s">
        <v>1105</v>
      </c>
      <c r="Z141" s="62" t="s">
        <v>35</v>
      </c>
      <c r="AA141" s="62" t="s">
        <v>49</v>
      </c>
      <c r="AB141" s="62" t="s">
        <v>1106</v>
      </c>
      <c r="AC141" s="62" t="s">
        <v>60</v>
      </c>
      <c r="AD141" s="62" t="s">
        <v>47</v>
      </c>
      <c r="AE141" s="62" t="s">
        <v>72</v>
      </c>
    </row>
    <row r="142" spans="2:31" x14ac:dyDescent="0.2">
      <c r="B142" s="62" t="s">
        <v>1107</v>
      </c>
      <c r="C142" s="62" t="s">
        <v>1108</v>
      </c>
      <c r="E142" s="62" t="s">
        <v>1109</v>
      </c>
      <c r="F142" s="62" t="s">
        <v>1110</v>
      </c>
      <c r="G142" s="62" t="s">
        <v>97</v>
      </c>
      <c r="K142" s="62" t="s">
        <v>1111</v>
      </c>
      <c r="L142" s="62" t="s">
        <v>1112</v>
      </c>
      <c r="M142" s="62" t="s">
        <v>1113</v>
      </c>
      <c r="Q142" s="62" t="s">
        <v>1114</v>
      </c>
      <c r="R142" s="62" t="s">
        <v>1115</v>
      </c>
      <c r="S142" s="62" t="s">
        <v>1116</v>
      </c>
      <c r="Z142" s="62" t="s">
        <v>33</v>
      </c>
      <c r="AA142" s="62" t="s">
        <v>49</v>
      </c>
      <c r="AB142" s="62">
        <v>2</v>
      </c>
      <c r="AC142" s="62" t="s">
        <v>60</v>
      </c>
      <c r="AD142" s="62" t="s">
        <v>47</v>
      </c>
      <c r="AE142" s="62" t="s">
        <v>71</v>
      </c>
    </row>
    <row r="143" spans="2:31" x14ac:dyDescent="0.2">
      <c r="B143" s="62" t="s">
        <v>1117</v>
      </c>
      <c r="C143" s="62" t="s">
        <v>1118</v>
      </c>
      <c r="D143" s="62" t="s">
        <v>1119</v>
      </c>
      <c r="K143" s="62" t="s">
        <v>1120</v>
      </c>
      <c r="L143" s="62" t="s">
        <v>1121</v>
      </c>
      <c r="M143" s="62" t="s">
        <v>1122</v>
      </c>
      <c r="Z143" s="62" t="s">
        <v>33</v>
      </c>
      <c r="AA143" s="62" t="s">
        <v>50</v>
      </c>
      <c r="AD143" s="62" t="s">
        <v>46</v>
      </c>
      <c r="AE143" s="62" t="s">
        <v>71</v>
      </c>
    </row>
    <row r="144" spans="2:31" x14ac:dyDescent="0.2">
      <c r="B144" s="62" t="s">
        <v>1123</v>
      </c>
      <c r="C144" s="62" t="s">
        <v>1124</v>
      </c>
      <c r="D144" s="62" t="s">
        <v>1125</v>
      </c>
      <c r="E144" s="62" t="s">
        <v>474</v>
      </c>
      <c r="F144" s="62" t="s">
        <v>1126</v>
      </c>
      <c r="G144" s="62" t="s">
        <v>1127</v>
      </c>
      <c r="K144" s="62" t="s">
        <v>296</v>
      </c>
      <c r="L144" s="62" t="s">
        <v>1128</v>
      </c>
      <c r="M144" s="62" t="s">
        <v>1129</v>
      </c>
      <c r="Q144" s="62" t="s">
        <v>1130</v>
      </c>
      <c r="R144" s="62" t="s">
        <v>1131</v>
      </c>
      <c r="S144" s="62" t="s">
        <v>1132</v>
      </c>
      <c r="Z144" s="62" t="s">
        <v>33</v>
      </c>
      <c r="AA144" s="62" t="s">
        <v>50</v>
      </c>
      <c r="AD144" s="62" t="s">
        <v>47</v>
      </c>
      <c r="AE144" s="62" t="s">
        <v>71</v>
      </c>
    </row>
    <row r="145" spans="2:31" x14ac:dyDescent="0.2">
      <c r="B145" s="62" t="s">
        <v>1133</v>
      </c>
      <c r="C145" s="62" t="s">
        <v>1134</v>
      </c>
      <c r="K145" s="62" t="s">
        <v>442</v>
      </c>
      <c r="L145" s="62" t="s">
        <v>131</v>
      </c>
      <c r="M145" s="62" t="s">
        <v>1135</v>
      </c>
      <c r="Z145" s="62" t="s">
        <v>33</v>
      </c>
      <c r="AA145" s="62" t="s">
        <v>50</v>
      </c>
      <c r="AD145" s="62" t="s">
        <v>46</v>
      </c>
      <c r="AE145" s="62" t="s">
        <v>71</v>
      </c>
    </row>
    <row r="146" spans="2:31" x14ac:dyDescent="0.2">
      <c r="B146" s="62" t="s">
        <v>474</v>
      </c>
      <c r="C146" s="62" t="s">
        <v>97</v>
      </c>
      <c r="D146" s="62" t="s">
        <v>1136</v>
      </c>
      <c r="E146" s="62" t="s">
        <v>1137</v>
      </c>
      <c r="F146" s="62" t="s">
        <v>1138</v>
      </c>
      <c r="G146" s="62" t="s">
        <v>97</v>
      </c>
      <c r="K146" s="62" t="s">
        <v>1139</v>
      </c>
      <c r="L146" s="62" t="s">
        <v>1140</v>
      </c>
      <c r="M146" s="62" t="s">
        <v>1141</v>
      </c>
      <c r="Q146" s="62" t="s">
        <v>1142</v>
      </c>
      <c r="R146" s="62" t="s">
        <v>1143</v>
      </c>
      <c r="S146" s="62" t="s">
        <v>1144</v>
      </c>
      <c r="T146" s="62" t="s">
        <v>1145</v>
      </c>
      <c r="U146" s="62" t="s">
        <v>1146</v>
      </c>
      <c r="V146" s="62" t="s">
        <v>1147</v>
      </c>
      <c r="W146" s="62" t="s">
        <v>1148</v>
      </c>
      <c r="X146" s="62" t="s">
        <v>1149</v>
      </c>
      <c r="Y146" s="62" t="s">
        <v>1150</v>
      </c>
      <c r="Z146" s="62" t="s">
        <v>33</v>
      </c>
      <c r="AA146" s="62" t="s">
        <v>50</v>
      </c>
      <c r="AD146" s="62" t="s">
        <v>47</v>
      </c>
      <c r="AE146" s="62" t="s">
        <v>70</v>
      </c>
    </row>
    <row r="147" spans="2:31" x14ac:dyDescent="0.2">
      <c r="B147" s="62" t="s">
        <v>474</v>
      </c>
      <c r="C147" s="62" t="s">
        <v>1151</v>
      </c>
      <c r="D147" s="62" t="s">
        <v>1152</v>
      </c>
      <c r="E147" s="62" t="s">
        <v>474</v>
      </c>
      <c r="F147" s="62" t="s">
        <v>1153</v>
      </c>
      <c r="G147" s="62" t="s">
        <v>1154</v>
      </c>
      <c r="K147" s="62" t="s">
        <v>318</v>
      </c>
      <c r="L147" s="62" t="s">
        <v>1155</v>
      </c>
      <c r="M147" s="62" t="s">
        <v>1156</v>
      </c>
      <c r="Q147" s="62" t="s">
        <v>1157</v>
      </c>
      <c r="R147" s="62" t="s">
        <v>1158</v>
      </c>
      <c r="S147" s="62" t="s">
        <v>1159</v>
      </c>
      <c r="T147" s="62" t="s">
        <v>1160</v>
      </c>
      <c r="U147" s="62" t="s">
        <v>1161</v>
      </c>
      <c r="V147" s="62" t="s">
        <v>1162</v>
      </c>
      <c r="W147" s="62" t="s">
        <v>1163</v>
      </c>
      <c r="X147" s="62" t="s">
        <v>1164</v>
      </c>
      <c r="Y147" s="62" t="s">
        <v>1165</v>
      </c>
      <c r="Z147" s="62" t="s">
        <v>33</v>
      </c>
      <c r="AA147" s="62" t="s">
        <v>49</v>
      </c>
      <c r="AB147" s="62">
        <v>2</v>
      </c>
      <c r="AC147" s="62" t="s">
        <v>60</v>
      </c>
      <c r="AD147" s="62" t="s">
        <v>47</v>
      </c>
      <c r="AE147" s="62" t="s">
        <v>71</v>
      </c>
    </row>
    <row r="148" spans="2:31" x14ac:dyDescent="0.2">
      <c r="B148" s="62" t="s">
        <v>474</v>
      </c>
      <c r="C148" s="62" t="s">
        <v>97</v>
      </c>
      <c r="D148" s="62" t="s">
        <v>766</v>
      </c>
      <c r="E148" s="62" t="s">
        <v>1166</v>
      </c>
      <c r="F148" s="62" t="s">
        <v>97</v>
      </c>
      <c r="G148" s="62" t="s">
        <v>131</v>
      </c>
      <c r="K148" s="62" t="s">
        <v>1167</v>
      </c>
      <c r="L148" s="62" t="s">
        <v>1168</v>
      </c>
      <c r="M148" s="62" t="s">
        <v>1169</v>
      </c>
      <c r="Q148" s="62" t="s">
        <v>1170</v>
      </c>
      <c r="R148" s="62" t="s">
        <v>1171</v>
      </c>
      <c r="T148" s="62" t="s">
        <v>214</v>
      </c>
      <c r="U148" s="62" t="s">
        <v>223</v>
      </c>
      <c r="V148" s="62" t="s">
        <v>1172</v>
      </c>
      <c r="Z148" s="62" t="s">
        <v>33</v>
      </c>
      <c r="AA148" s="62" t="s">
        <v>50</v>
      </c>
      <c r="AD148" s="62" t="s">
        <v>47</v>
      </c>
      <c r="AE148" s="62" t="s">
        <v>70</v>
      </c>
    </row>
    <row r="149" spans="2:31" x14ac:dyDescent="0.2">
      <c r="B149" s="62" t="s">
        <v>474</v>
      </c>
      <c r="C149" s="62" t="s">
        <v>1173</v>
      </c>
      <c r="E149" s="62" t="s">
        <v>1174</v>
      </c>
      <c r="F149" s="62" t="s">
        <v>1175</v>
      </c>
      <c r="K149" s="62" t="s">
        <v>1176</v>
      </c>
      <c r="L149" s="62" t="s">
        <v>1177</v>
      </c>
      <c r="Q149" s="62" t="s">
        <v>1178</v>
      </c>
      <c r="R149" s="62" t="s">
        <v>1179</v>
      </c>
      <c r="S149" s="62" t="s">
        <v>1180</v>
      </c>
      <c r="T149" s="62" t="s">
        <v>1181</v>
      </c>
      <c r="W149" s="62" t="s">
        <v>1182</v>
      </c>
      <c r="X149" s="62" t="s">
        <v>1183</v>
      </c>
      <c r="Z149" s="62" t="s">
        <v>35</v>
      </c>
      <c r="AA149" s="62" t="s">
        <v>50</v>
      </c>
      <c r="AD149" s="62" t="s">
        <v>47</v>
      </c>
      <c r="AE149" s="62" t="s">
        <v>72</v>
      </c>
    </row>
    <row r="150" spans="2:31" x14ac:dyDescent="0.2">
      <c r="B150" s="62" t="s">
        <v>474</v>
      </c>
      <c r="C150" s="62" t="s">
        <v>1184</v>
      </c>
      <c r="D150" s="62" t="s">
        <v>1185</v>
      </c>
      <c r="E150" s="62" t="s">
        <v>474</v>
      </c>
      <c r="F150" s="62" t="s">
        <v>1186</v>
      </c>
      <c r="K150" s="62" t="s">
        <v>1187</v>
      </c>
      <c r="L150" s="62" t="s">
        <v>1188</v>
      </c>
      <c r="Q150" s="62" t="s">
        <v>1189</v>
      </c>
      <c r="R150" s="62" t="s">
        <v>1190</v>
      </c>
      <c r="T150" s="62" t="s">
        <v>1191</v>
      </c>
      <c r="U150" s="62" t="s">
        <v>1190</v>
      </c>
      <c r="W150" s="62" t="s">
        <v>1192</v>
      </c>
      <c r="X150" s="62" t="s">
        <v>1193</v>
      </c>
      <c r="Z150" s="62" t="s">
        <v>33</v>
      </c>
      <c r="AA150" s="62" t="s">
        <v>50</v>
      </c>
      <c r="AD150" s="62" t="s">
        <v>47</v>
      </c>
      <c r="AE150" s="62" t="s">
        <v>71</v>
      </c>
    </row>
    <row r="151" spans="2:31" x14ac:dyDescent="0.2">
      <c r="B151" s="62" t="s">
        <v>474</v>
      </c>
      <c r="C151" s="62" t="s">
        <v>131</v>
      </c>
      <c r="E151" s="62" t="s">
        <v>474</v>
      </c>
      <c r="F151" s="62" t="s">
        <v>131</v>
      </c>
      <c r="K151" s="62" t="s">
        <v>1194</v>
      </c>
      <c r="L151" s="62" t="s">
        <v>1195</v>
      </c>
      <c r="Q151" s="62" t="s">
        <v>1196</v>
      </c>
      <c r="R151" s="62" t="s">
        <v>1197</v>
      </c>
      <c r="T151" s="62" t="s">
        <v>1198</v>
      </c>
      <c r="U151" s="62" t="s">
        <v>1199</v>
      </c>
      <c r="W151" s="62" t="s">
        <v>1200</v>
      </c>
      <c r="Z151" s="62" t="s">
        <v>33</v>
      </c>
      <c r="AA151" s="62" t="s">
        <v>50</v>
      </c>
      <c r="AD151" s="62" t="s">
        <v>47</v>
      </c>
      <c r="AE151" s="62" t="s">
        <v>71</v>
      </c>
    </row>
    <row r="152" spans="2:31" x14ac:dyDescent="0.2">
      <c r="B152" s="62" t="s">
        <v>474</v>
      </c>
      <c r="E152" s="62" t="s">
        <v>1201</v>
      </c>
      <c r="K152" s="62" t="s">
        <v>1202</v>
      </c>
      <c r="Q152" s="62" t="s">
        <v>1203</v>
      </c>
      <c r="Z152" s="62" t="s">
        <v>33</v>
      </c>
      <c r="AA152" s="62" t="s">
        <v>50</v>
      </c>
      <c r="AD152" s="62" t="s">
        <v>47</v>
      </c>
      <c r="AE152" s="62" t="s">
        <v>70</v>
      </c>
    </row>
    <row r="153" spans="2:31" x14ac:dyDescent="0.2">
      <c r="B153" s="62" t="s">
        <v>474</v>
      </c>
      <c r="C153" s="62" t="s">
        <v>766</v>
      </c>
      <c r="E153" s="62" t="s">
        <v>1204</v>
      </c>
      <c r="K153" s="62" t="s">
        <v>1205</v>
      </c>
      <c r="Z153" s="62" t="s">
        <v>33</v>
      </c>
      <c r="AA153" s="62" t="s">
        <v>49</v>
      </c>
      <c r="AB153" s="62">
        <v>4</v>
      </c>
      <c r="AC153" s="62" t="s">
        <v>59</v>
      </c>
      <c r="AD153" s="62" t="s">
        <v>47</v>
      </c>
      <c r="AE153" s="62" t="s">
        <v>71</v>
      </c>
    </row>
    <row r="154" spans="2:31" x14ac:dyDescent="0.2">
      <c r="B154" s="62" t="s">
        <v>474</v>
      </c>
      <c r="E154" s="62" t="s">
        <v>474</v>
      </c>
      <c r="K154" s="62" t="s">
        <v>434</v>
      </c>
      <c r="L154" s="62" t="s">
        <v>1206</v>
      </c>
      <c r="Q154" s="62" t="s">
        <v>1207</v>
      </c>
      <c r="R154" s="62" t="s">
        <v>1208</v>
      </c>
      <c r="T154" s="62" t="s">
        <v>1209</v>
      </c>
      <c r="Z154" s="62" t="s">
        <v>33</v>
      </c>
      <c r="AA154" s="62" t="s">
        <v>49</v>
      </c>
      <c r="AB154" s="62">
        <v>1</v>
      </c>
      <c r="AC154" s="62" t="s">
        <v>59</v>
      </c>
      <c r="AD154" s="62" t="s">
        <v>47</v>
      </c>
      <c r="AE154" s="62" t="s">
        <v>70</v>
      </c>
    </row>
    <row r="155" spans="2:31" x14ac:dyDescent="0.2">
      <c r="B155" s="62" t="s">
        <v>474</v>
      </c>
      <c r="E155" s="62" t="s">
        <v>474</v>
      </c>
      <c r="K155" s="62" t="s">
        <v>1210</v>
      </c>
      <c r="L155" s="62" t="s">
        <v>1211</v>
      </c>
      <c r="Q155" s="62" t="s">
        <v>1212</v>
      </c>
      <c r="R155" s="62" t="s">
        <v>1213</v>
      </c>
      <c r="S155" s="62" t="s">
        <v>1214</v>
      </c>
      <c r="Z155" s="62" t="s">
        <v>33</v>
      </c>
      <c r="AA155" s="62" t="s">
        <v>50</v>
      </c>
      <c r="AD155" s="62" t="s">
        <v>47</v>
      </c>
      <c r="AE155" s="62" t="s">
        <v>70</v>
      </c>
    </row>
    <row r="156" spans="2:31" x14ac:dyDescent="0.2">
      <c r="B156" s="62" t="s">
        <v>474</v>
      </c>
      <c r="E156" s="62" t="s">
        <v>474</v>
      </c>
      <c r="K156" s="62" t="s">
        <v>1215</v>
      </c>
      <c r="Z156" s="62" t="s">
        <v>33</v>
      </c>
      <c r="AA156" s="62" t="s">
        <v>50</v>
      </c>
      <c r="AD156" s="62" t="s">
        <v>47</v>
      </c>
      <c r="AE156" s="62" t="s">
        <v>70</v>
      </c>
    </row>
    <row r="157" spans="2:31" x14ac:dyDescent="0.2">
      <c r="B157" s="62" t="s">
        <v>474</v>
      </c>
      <c r="C157" s="62" t="s">
        <v>1216</v>
      </c>
      <c r="D157" s="62" t="s">
        <v>1217</v>
      </c>
      <c r="K157" s="62" t="s">
        <v>1218</v>
      </c>
      <c r="L157" s="62" t="s">
        <v>1219</v>
      </c>
      <c r="M157" s="62" t="s">
        <v>1220</v>
      </c>
      <c r="Q157" s="62" t="s">
        <v>1221</v>
      </c>
      <c r="R157" s="62" t="s">
        <v>1222</v>
      </c>
      <c r="S157" s="62" t="s">
        <v>1223</v>
      </c>
      <c r="Z157" s="62" t="s">
        <v>33</v>
      </c>
      <c r="AA157" s="62" t="s">
        <v>49</v>
      </c>
      <c r="AB157" s="62">
        <v>1</v>
      </c>
      <c r="AC157" s="62" t="s">
        <v>59</v>
      </c>
      <c r="AD157" s="62" t="s">
        <v>47</v>
      </c>
      <c r="AE157" s="62" t="s">
        <v>70</v>
      </c>
    </row>
    <row r="158" spans="2:31" x14ac:dyDescent="0.2">
      <c r="B158" s="62" t="s">
        <v>474</v>
      </c>
      <c r="C158" s="62" t="s">
        <v>1224</v>
      </c>
      <c r="D158" s="62" t="s">
        <v>1225</v>
      </c>
      <c r="K158" s="62" t="s">
        <v>212</v>
      </c>
      <c r="L158" s="62" t="s">
        <v>1226</v>
      </c>
      <c r="M158" s="62" t="s">
        <v>1227</v>
      </c>
      <c r="Q158" s="62" t="e">
        <f>-Eget punkt i UTS/PBP i faktoranalysen</f>
        <v>#NAME?</v>
      </c>
      <c r="T158" s="62" t="s">
        <v>1228</v>
      </c>
      <c r="W158" s="62" t="e">
        <f>-Etterretnigsdrevne operasjoner.</f>
        <v>#NAME?</v>
      </c>
      <c r="Z158" s="62" t="s">
        <v>33</v>
      </c>
      <c r="AA158" s="62" t="s">
        <v>49</v>
      </c>
      <c r="AB158" s="62">
        <v>1</v>
      </c>
      <c r="AC158" s="62" t="s">
        <v>60</v>
      </c>
      <c r="AD158" s="62" t="s">
        <v>47</v>
      </c>
      <c r="AE158" s="62" t="s">
        <v>71</v>
      </c>
    </row>
    <row r="159" spans="2:31" x14ac:dyDescent="0.2">
      <c r="B159" s="62" t="s">
        <v>474</v>
      </c>
      <c r="C159" s="62" t="s">
        <v>1229</v>
      </c>
      <c r="Z159" s="62" t="s">
        <v>33</v>
      </c>
      <c r="AA159" s="62" t="s">
        <v>50</v>
      </c>
      <c r="AD159" s="62" t="s">
        <v>46</v>
      </c>
      <c r="AE159" s="62" t="s">
        <v>70</v>
      </c>
    </row>
    <row r="160" spans="2:31" x14ac:dyDescent="0.2">
      <c r="B160" s="62" t="s">
        <v>474</v>
      </c>
      <c r="C160" s="62" t="s">
        <v>97</v>
      </c>
      <c r="K160" s="62" t="s">
        <v>1230</v>
      </c>
      <c r="L160" s="62" t="s">
        <v>1231</v>
      </c>
      <c r="M160" s="62" t="s">
        <v>1232</v>
      </c>
      <c r="Q160" s="62" t="s">
        <v>1233</v>
      </c>
      <c r="R160" s="62" t="s">
        <v>1234</v>
      </c>
      <c r="S160" s="62" t="s">
        <v>1235</v>
      </c>
      <c r="T160" s="62" t="s">
        <v>1236</v>
      </c>
      <c r="U160" s="62" t="s">
        <v>1237</v>
      </c>
      <c r="W160" s="62" t="s">
        <v>1238</v>
      </c>
      <c r="Z160" s="62" t="s">
        <v>33</v>
      </c>
      <c r="AA160" s="62" t="s">
        <v>49</v>
      </c>
      <c r="AB160" s="62">
        <v>2</v>
      </c>
      <c r="AC160" s="62" t="s">
        <v>58</v>
      </c>
      <c r="AD160" s="62" t="s">
        <v>47</v>
      </c>
      <c r="AE160" s="62" t="s">
        <v>71</v>
      </c>
    </row>
    <row r="161" spans="2:31" x14ac:dyDescent="0.2">
      <c r="B161" s="62" t="s">
        <v>474</v>
      </c>
      <c r="C161" s="62" t="s">
        <v>1036</v>
      </c>
      <c r="K161" s="62" t="s">
        <v>1239</v>
      </c>
      <c r="L161" s="62" t="s">
        <v>1240</v>
      </c>
      <c r="Z161" s="62" t="s">
        <v>33</v>
      </c>
      <c r="AA161" s="62" t="s">
        <v>49</v>
      </c>
      <c r="AB161" s="62">
        <v>2</v>
      </c>
      <c r="AC161" s="62" t="s">
        <v>59</v>
      </c>
      <c r="AD161" s="62" t="s">
        <v>47</v>
      </c>
      <c r="AE161" s="62" t="s">
        <v>71</v>
      </c>
    </row>
    <row r="162" spans="2:31" x14ac:dyDescent="0.2">
      <c r="B162" s="62" t="s">
        <v>474</v>
      </c>
      <c r="K162" s="62" t="s">
        <v>1241</v>
      </c>
      <c r="L162" s="62" t="s">
        <v>1242</v>
      </c>
      <c r="Q162" s="62" t="s">
        <v>1243</v>
      </c>
      <c r="R162" s="62" t="s">
        <v>1244</v>
      </c>
      <c r="T162" s="62" t="s">
        <v>1245</v>
      </c>
      <c r="U162" s="62" t="s">
        <v>1246</v>
      </c>
      <c r="V162" s="62" t="s">
        <v>1247</v>
      </c>
      <c r="Z162" s="62" t="s">
        <v>33</v>
      </c>
      <c r="AA162" s="62" t="s">
        <v>49</v>
      </c>
      <c r="AB162" s="62">
        <v>4</v>
      </c>
      <c r="AC162" s="62" t="s">
        <v>59</v>
      </c>
      <c r="AD162" s="62" t="s">
        <v>47</v>
      </c>
      <c r="AE162" s="62" t="s">
        <v>71</v>
      </c>
    </row>
    <row r="163" spans="2:31" x14ac:dyDescent="0.2">
      <c r="B163" s="62" t="s">
        <v>1248</v>
      </c>
      <c r="C163" s="62" t="s">
        <v>1249</v>
      </c>
      <c r="E163" s="62" t="s">
        <v>569</v>
      </c>
      <c r="F163" s="62" t="s">
        <v>1250</v>
      </c>
      <c r="K163" s="62" t="s">
        <v>1251</v>
      </c>
      <c r="Q163" s="62" t="s">
        <v>1252</v>
      </c>
      <c r="T163" s="62" t="s">
        <v>1253</v>
      </c>
      <c r="Z163" s="62" t="s">
        <v>33</v>
      </c>
      <c r="AA163" s="62" t="s">
        <v>50</v>
      </c>
      <c r="AD163" s="62" t="s">
        <v>47</v>
      </c>
      <c r="AE163" s="62" t="s">
        <v>71</v>
      </c>
    </row>
    <row r="164" spans="2:31" x14ac:dyDescent="0.2">
      <c r="B164" s="62" t="s">
        <v>1254</v>
      </c>
      <c r="E164" s="62" t="s">
        <v>1255</v>
      </c>
      <c r="K164" s="62" t="s">
        <v>1256</v>
      </c>
      <c r="Z164" s="62" t="s">
        <v>33</v>
      </c>
      <c r="AA164" s="62" t="s">
        <v>50</v>
      </c>
      <c r="AD164" s="62" t="s">
        <v>46</v>
      </c>
      <c r="AE164" s="62" t="s">
        <v>71</v>
      </c>
    </row>
    <row r="165" spans="2:31" x14ac:dyDescent="0.2">
      <c r="B165" s="62" t="s">
        <v>1257</v>
      </c>
      <c r="K165" s="62" t="s">
        <v>1169</v>
      </c>
      <c r="L165" s="62" t="s">
        <v>1258</v>
      </c>
      <c r="Q165" s="62" t="s">
        <v>1259</v>
      </c>
      <c r="R165" s="62" t="s">
        <v>1260</v>
      </c>
      <c r="T165" s="62" t="s">
        <v>1261</v>
      </c>
      <c r="U165" s="62" t="s">
        <v>1262</v>
      </c>
      <c r="Z165" s="62" t="s">
        <v>33</v>
      </c>
      <c r="AA165" s="62" t="s">
        <v>49</v>
      </c>
      <c r="AB165" s="62">
        <v>2</v>
      </c>
      <c r="AC165" s="62" t="s">
        <v>58</v>
      </c>
      <c r="AD165" s="62" t="s">
        <v>47</v>
      </c>
      <c r="AE165" s="62" t="s">
        <v>71</v>
      </c>
    </row>
    <row r="166" spans="2:31" x14ac:dyDescent="0.2">
      <c r="B166" s="62" t="s">
        <v>1263</v>
      </c>
      <c r="C166" s="62" t="s">
        <v>1264</v>
      </c>
      <c r="E166" s="62" t="s">
        <v>1265</v>
      </c>
      <c r="F166" s="62" t="s">
        <v>1266</v>
      </c>
      <c r="K166" s="62" t="s">
        <v>1267</v>
      </c>
      <c r="Q166" s="62" t="s">
        <v>1268</v>
      </c>
      <c r="R166" s="62" t="s">
        <v>1269</v>
      </c>
      <c r="Z166" s="62" t="s">
        <v>33</v>
      </c>
      <c r="AA166" s="62" t="s">
        <v>50</v>
      </c>
      <c r="AD166" s="62" t="s">
        <v>47</v>
      </c>
      <c r="AE166" s="62" t="s">
        <v>71</v>
      </c>
    </row>
    <row r="167" spans="2:31" x14ac:dyDescent="0.2">
      <c r="B167" s="62" t="s">
        <v>1270</v>
      </c>
      <c r="C167" s="62" t="s">
        <v>1271</v>
      </c>
      <c r="K167" s="62" t="s">
        <v>1272</v>
      </c>
      <c r="L167" s="62" t="s">
        <v>1273</v>
      </c>
      <c r="Z167" s="62" t="s">
        <v>33</v>
      </c>
      <c r="AA167" s="62" t="s">
        <v>50</v>
      </c>
      <c r="AD167" s="62" t="s">
        <v>46</v>
      </c>
      <c r="AE167" s="62" t="s">
        <v>71</v>
      </c>
    </row>
    <row r="168" spans="2:31" x14ac:dyDescent="0.2">
      <c r="B168" s="62" t="s">
        <v>1274</v>
      </c>
      <c r="K168" s="62" t="s">
        <v>464</v>
      </c>
      <c r="Z168" s="62" t="s">
        <v>33</v>
      </c>
      <c r="AA168" s="62" t="s">
        <v>49</v>
      </c>
      <c r="AB168" s="62">
        <v>1</v>
      </c>
      <c r="AC168" s="62" t="s">
        <v>58</v>
      </c>
      <c r="AD168" s="62" t="s">
        <v>47</v>
      </c>
      <c r="AE168" s="62" t="s">
        <v>71</v>
      </c>
    </row>
    <row r="169" spans="2:31" x14ac:dyDescent="0.2">
      <c r="B169" s="62" t="s">
        <v>1275</v>
      </c>
      <c r="E169" s="62" t="s">
        <v>1275</v>
      </c>
      <c r="K169" s="62" t="s">
        <v>1276</v>
      </c>
      <c r="T169" s="62" t="s">
        <v>1277</v>
      </c>
      <c r="U169" s="62" t="s">
        <v>1278</v>
      </c>
      <c r="V169" s="62" t="s">
        <v>1279</v>
      </c>
      <c r="Z169" s="62" t="s">
        <v>33</v>
      </c>
      <c r="AA169" s="62" t="s">
        <v>50</v>
      </c>
      <c r="AD169" s="62" t="s">
        <v>47</v>
      </c>
      <c r="AE169" s="62" t="s">
        <v>71</v>
      </c>
    </row>
    <row r="170" spans="2:31" x14ac:dyDescent="0.2">
      <c r="B170" s="62" t="s">
        <v>1280</v>
      </c>
      <c r="C170" s="62" t="s">
        <v>1281</v>
      </c>
      <c r="D170" s="62" t="s">
        <v>1282</v>
      </c>
      <c r="E170" s="62" t="s">
        <v>1283</v>
      </c>
      <c r="F170" s="62" t="s">
        <v>1284</v>
      </c>
      <c r="K170" s="62" t="s">
        <v>1285</v>
      </c>
      <c r="L170" s="62" t="s">
        <v>1286</v>
      </c>
      <c r="Q170" s="62" t="s">
        <v>1287</v>
      </c>
      <c r="R170" s="62" t="s">
        <v>1288</v>
      </c>
      <c r="S170" s="62" t="s">
        <v>1289</v>
      </c>
      <c r="T170" s="62" t="s">
        <v>1290</v>
      </c>
      <c r="U170" s="62" t="s">
        <v>1291</v>
      </c>
      <c r="V170" s="62" t="s">
        <v>1292</v>
      </c>
      <c r="Z170" s="62" t="s">
        <v>33</v>
      </c>
      <c r="AA170" s="62" t="s">
        <v>49</v>
      </c>
      <c r="AB170" s="62">
        <v>2</v>
      </c>
      <c r="AC170" s="62" t="s">
        <v>58</v>
      </c>
      <c r="AD170" s="62" t="s">
        <v>47</v>
      </c>
      <c r="AE170" s="62" t="s">
        <v>71</v>
      </c>
    </row>
    <row r="171" spans="2:31" x14ac:dyDescent="0.2">
      <c r="B171" s="62" t="s">
        <v>1293</v>
      </c>
      <c r="C171" s="62" t="s">
        <v>1294</v>
      </c>
      <c r="E171" s="62" t="s">
        <v>1295</v>
      </c>
      <c r="F171" s="62" t="s">
        <v>1296</v>
      </c>
      <c r="K171" s="62" t="s">
        <v>1297</v>
      </c>
      <c r="L171" s="62" t="s">
        <v>1298</v>
      </c>
      <c r="M171" s="62" t="s">
        <v>1299</v>
      </c>
      <c r="Q171" s="62" t="s">
        <v>1300</v>
      </c>
      <c r="R171" s="62" t="s">
        <v>1301</v>
      </c>
      <c r="T171" s="62" t="s">
        <v>1302</v>
      </c>
      <c r="U171" s="62" t="s">
        <v>1303</v>
      </c>
      <c r="W171" s="62" t="s">
        <v>1304</v>
      </c>
      <c r="X171" s="62" t="s">
        <v>1305</v>
      </c>
      <c r="Z171" s="62" t="s">
        <v>33</v>
      </c>
      <c r="AA171" s="62" t="s">
        <v>49</v>
      </c>
      <c r="AB171" s="62">
        <v>1</v>
      </c>
      <c r="AC171" s="62" t="s">
        <v>60</v>
      </c>
      <c r="AD171" s="62" t="s">
        <v>47</v>
      </c>
      <c r="AE171" s="62" t="s">
        <v>70</v>
      </c>
    </row>
    <row r="172" spans="2:31" x14ac:dyDescent="0.2">
      <c r="B172" s="62" t="s">
        <v>1126</v>
      </c>
      <c r="C172" s="62" t="s">
        <v>1306</v>
      </c>
      <c r="E172" s="62" t="s">
        <v>1126</v>
      </c>
      <c r="F172" s="62" t="s">
        <v>1307</v>
      </c>
      <c r="K172" s="62" t="s">
        <v>1308</v>
      </c>
      <c r="L172" s="62" t="s">
        <v>1309</v>
      </c>
      <c r="M172" s="62" t="s">
        <v>318</v>
      </c>
      <c r="Q172" s="62" t="s">
        <v>1310</v>
      </c>
      <c r="R172" s="62" t="s">
        <v>1311</v>
      </c>
      <c r="S172" s="62" t="s">
        <v>1312</v>
      </c>
      <c r="T172" s="62" t="s">
        <v>1313</v>
      </c>
      <c r="U172" s="62" t="s">
        <v>474</v>
      </c>
      <c r="W172" s="62" t="s">
        <v>1314</v>
      </c>
      <c r="Z172" s="62" t="s">
        <v>35</v>
      </c>
      <c r="AA172" s="62" t="s">
        <v>49</v>
      </c>
      <c r="AB172" s="62">
        <v>4</v>
      </c>
      <c r="AC172" s="62" t="s">
        <v>60</v>
      </c>
      <c r="AD172" s="62" t="s">
        <v>47</v>
      </c>
      <c r="AE172" s="62" t="s">
        <v>72</v>
      </c>
    </row>
    <row r="173" spans="2:31" x14ac:dyDescent="0.2">
      <c r="B173" s="62" t="s">
        <v>331</v>
      </c>
      <c r="C173" s="62" t="s">
        <v>1315</v>
      </c>
      <c r="D173" s="62" t="s">
        <v>1316</v>
      </c>
      <c r="K173" s="62" t="s">
        <v>1317</v>
      </c>
      <c r="L173" s="62" t="s">
        <v>1318</v>
      </c>
      <c r="Q173" s="62" t="s">
        <v>1319</v>
      </c>
      <c r="R173" s="62" t="s">
        <v>505</v>
      </c>
      <c r="Z173" s="62" t="s">
        <v>33</v>
      </c>
      <c r="AA173" s="62" t="s">
        <v>49</v>
      </c>
      <c r="AB173" s="62">
        <v>3</v>
      </c>
      <c r="AC173" s="62" t="s">
        <v>58</v>
      </c>
      <c r="AD173" s="62" t="s">
        <v>47</v>
      </c>
      <c r="AE173" s="62" t="s">
        <v>71</v>
      </c>
    </row>
    <row r="174" spans="2:31" x14ac:dyDescent="0.2">
      <c r="B174" s="62" t="s">
        <v>1320</v>
      </c>
      <c r="E174" s="62" t="s">
        <v>1321</v>
      </c>
      <c r="F174" s="62" t="s">
        <v>1322</v>
      </c>
      <c r="G174" s="62" t="s">
        <v>1323</v>
      </c>
      <c r="K174" s="62" t="s">
        <v>1324</v>
      </c>
      <c r="L174" s="62" t="s">
        <v>1325</v>
      </c>
      <c r="M174" s="62" t="s">
        <v>1326</v>
      </c>
      <c r="Q174" s="62" t="s">
        <v>1327</v>
      </c>
      <c r="R174" s="62" t="s">
        <v>1328</v>
      </c>
      <c r="S174" s="62" t="s">
        <v>1329</v>
      </c>
      <c r="T174" s="62" t="s">
        <v>1330</v>
      </c>
      <c r="U174" s="62" t="s">
        <v>1331</v>
      </c>
      <c r="V174" s="62" t="s">
        <v>1332</v>
      </c>
      <c r="Z174" s="62" t="s">
        <v>35</v>
      </c>
      <c r="AA174" s="62" t="s">
        <v>49</v>
      </c>
      <c r="AB174" s="62">
        <v>1</v>
      </c>
      <c r="AC174" s="62" t="s">
        <v>59</v>
      </c>
      <c r="AD174" s="62" t="s">
        <v>47</v>
      </c>
      <c r="AE174" s="62" t="s">
        <v>72</v>
      </c>
    </row>
    <row r="175" spans="2:31" x14ac:dyDescent="0.2">
      <c r="B175" s="62" t="s">
        <v>1333</v>
      </c>
      <c r="C175" s="62" t="s">
        <v>1334</v>
      </c>
      <c r="D175" s="62" t="s">
        <v>1335</v>
      </c>
      <c r="K175" s="62" t="s">
        <v>1336</v>
      </c>
      <c r="L175" s="62" t="s">
        <v>1337</v>
      </c>
      <c r="M175" s="62" t="s">
        <v>1338</v>
      </c>
      <c r="Q175" s="62" t="s">
        <v>1339</v>
      </c>
      <c r="R175" s="62" t="s">
        <v>1340</v>
      </c>
      <c r="S175" s="62" t="s">
        <v>1341</v>
      </c>
      <c r="T175" s="62" t="s">
        <v>1339</v>
      </c>
      <c r="U175" s="62" t="s">
        <v>1342</v>
      </c>
      <c r="V175" s="62" t="s">
        <v>1343</v>
      </c>
      <c r="Z175" s="62" t="s">
        <v>33</v>
      </c>
      <c r="AA175" s="62" t="s">
        <v>50</v>
      </c>
      <c r="AD175" s="62" t="s">
        <v>47</v>
      </c>
      <c r="AE175" s="62" t="s">
        <v>70</v>
      </c>
    </row>
    <row r="176" spans="2:31" x14ac:dyDescent="0.2">
      <c r="B176" s="62" t="s">
        <v>1333</v>
      </c>
      <c r="C176" s="62" t="s">
        <v>1344</v>
      </c>
      <c r="D176" s="62" t="s">
        <v>1345</v>
      </c>
      <c r="K176" s="62" t="s">
        <v>1346</v>
      </c>
      <c r="L176" s="62" t="s">
        <v>1347</v>
      </c>
      <c r="M176" s="62" t="s">
        <v>1348</v>
      </c>
      <c r="Q176" s="62" t="s">
        <v>1349</v>
      </c>
      <c r="R176" s="62" t="s">
        <v>1350</v>
      </c>
      <c r="T176" s="62" t="s">
        <v>227</v>
      </c>
      <c r="U176" s="62" t="s">
        <v>1351</v>
      </c>
      <c r="Z176" s="62" t="s">
        <v>35</v>
      </c>
      <c r="AA176" s="62" t="s">
        <v>49</v>
      </c>
      <c r="AB176" s="62">
        <v>1</v>
      </c>
      <c r="AC176" s="62" t="s">
        <v>58</v>
      </c>
      <c r="AD176" s="62" t="s">
        <v>47</v>
      </c>
      <c r="AE176" s="62" t="s">
        <v>72</v>
      </c>
    </row>
    <row r="177" spans="2:31" x14ac:dyDescent="0.2">
      <c r="B177" s="62" t="s">
        <v>1352</v>
      </c>
      <c r="C177" s="62" t="s">
        <v>1353</v>
      </c>
      <c r="E177" s="62" t="s">
        <v>1354</v>
      </c>
      <c r="F177" s="62" t="s">
        <v>1355</v>
      </c>
      <c r="H177" s="62" t="s">
        <v>1356</v>
      </c>
      <c r="I177" s="62" t="s">
        <v>1357</v>
      </c>
      <c r="K177" s="62" t="s">
        <v>1358</v>
      </c>
      <c r="L177" s="62" t="s">
        <v>1359</v>
      </c>
      <c r="Z177" s="62" t="s">
        <v>33</v>
      </c>
      <c r="AA177" s="62" t="s">
        <v>50</v>
      </c>
      <c r="AD177" s="62" t="s">
        <v>46</v>
      </c>
      <c r="AE177" s="62" t="s">
        <v>71</v>
      </c>
    </row>
    <row r="178" spans="2:31" x14ac:dyDescent="0.2">
      <c r="B178" s="62" t="s">
        <v>1360</v>
      </c>
      <c r="C178" s="62" t="s">
        <v>1361</v>
      </c>
      <c r="D178" s="62" t="s">
        <v>1362</v>
      </c>
      <c r="K178" s="62" t="s">
        <v>1363</v>
      </c>
      <c r="L178" s="62" t="s">
        <v>1364</v>
      </c>
      <c r="M178" s="62" t="s">
        <v>1365</v>
      </c>
      <c r="Z178" s="62" t="s">
        <v>33</v>
      </c>
      <c r="AA178" s="62" t="s">
        <v>50</v>
      </c>
      <c r="AD178" s="62" t="s">
        <v>45</v>
      </c>
      <c r="AE178" s="62" t="s">
        <v>70</v>
      </c>
    </row>
    <row r="179" spans="2:31" x14ac:dyDescent="0.2">
      <c r="B179" s="62" t="s">
        <v>1366</v>
      </c>
      <c r="E179" s="62" t="s">
        <v>1367</v>
      </c>
      <c r="K179" s="62" t="s">
        <v>1368</v>
      </c>
      <c r="L179" s="62" t="s">
        <v>434</v>
      </c>
      <c r="M179" s="62" t="s">
        <v>726</v>
      </c>
      <c r="Q179" s="62" t="s">
        <v>1369</v>
      </c>
      <c r="T179" s="62" t="s">
        <v>1370</v>
      </c>
      <c r="U179" s="62" t="s">
        <v>1371</v>
      </c>
      <c r="W179" s="62" t="s">
        <v>1372</v>
      </c>
      <c r="Z179" s="62" t="s">
        <v>33</v>
      </c>
      <c r="AA179" s="62" t="s">
        <v>50</v>
      </c>
      <c r="AD179" s="62" t="s">
        <v>47</v>
      </c>
      <c r="AE179" s="62" t="s">
        <v>70</v>
      </c>
    </row>
    <row r="180" spans="2:31" x14ac:dyDescent="0.2">
      <c r="B180" s="62" t="s">
        <v>1373</v>
      </c>
      <c r="C180" s="62" t="s">
        <v>1374</v>
      </c>
      <c r="D180" s="62" t="s">
        <v>474</v>
      </c>
      <c r="E180" s="62" t="s">
        <v>1375</v>
      </c>
      <c r="F180" s="62" t="s">
        <v>1376</v>
      </c>
      <c r="G180" s="62" t="s">
        <v>1377</v>
      </c>
      <c r="K180" s="62" t="s">
        <v>1378</v>
      </c>
      <c r="L180" s="62" t="s">
        <v>1379</v>
      </c>
      <c r="M180" s="62" t="s">
        <v>1380</v>
      </c>
      <c r="Q180" s="62" t="s">
        <v>1381</v>
      </c>
      <c r="R180" s="62" t="s">
        <v>1382</v>
      </c>
      <c r="S180" s="62" t="s">
        <v>1383</v>
      </c>
      <c r="Z180" s="62" t="s">
        <v>33</v>
      </c>
      <c r="AA180" s="62" t="s">
        <v>50</v>
      </c>
      <c r="AD180" s="62" t="s">
        <v>47</v>
      </c>
      <c r="AE180" s="62" t="s">
        <v>71</v>
      </c>
    </row>
    <row r="181" spans="2:31" x14ac:dyDescent="0.2">
      <c r="B181" s="62" t="s">
        <v>1384</v>
      </c>
      <c r="K181" s="62" t="s">
        <v>1385</v>
      </c>
      <c r="Z181" s="62" t="s">
        <v>33</v>
      </c>
      <c r="AA181" s="62" t="s">
        <v>50</v>
      </c>
      <c r="AD181" s="62" t="s">
        <v>45</v>
      </c>
      <c r="AE181" s="62" t="s">
        <v>70</v>
      </c>
    </row>
    <row r="182" spans="2:31" x14ac:dyDescent="0.2">
      <c r="B182" s="62" t="s">
        <v>1386</v>
      </c>
      <c r="E182" s="62" t="s">
        <v>1387</v>
      </c>
      <c r="K182" s="62" t="s">
        <v>1388</v>
      </c>
      <c r="Z182" s="62" t="s">
        <v>33</v>
      </c>
      <c r="AA182" s="62" t="s">
        <v>50</v>
      </c>
      <c r="AD182" s="62" t="s">
        <v>45</v>
      </c>
      <c r="AE182" s="62" t="s">
        <v>70</v>
      </c>
    </row>
    <row r="183" spans="2:31" x14ac:dyDescent="0.2">
      <c r="B183" s="62" t="s">
        <v>1389</v>
      </c>
      <c r="C183" s="62" t="s">
        <v>1390</v>
      </c>
      <c r="E183" s="62" t="s">
        <v>1391</v>
      </c>
      <c r="K183" s="62" t="s">
        <v>1392</v>
      </c>
      <c r="L183" s="62" t="s">
        <v>1393</v>
      </c>
      <c r="M183" s="62" t="s">
        <v>1394</v>
      </c>
      <c r="Q183" s="62" t="s">
        <v>1395</v>
      </c>
      <c r="R183" s="62" t="s">
        <v>1396</v>
      </c>
      <c r="W183" s="62" t="s">
        <v>1397</v>
      </c>
      <c r="X183" s="62" t="s">
        <v>1398</v>
      </c>
      <c r="Y183" s="62" t="s">
        <v>1399</v>
      </c>
      <c r="Z183" s="62" t="s">
        <v>33</v>
      </c>
      <c r="AA183" s="62" t="s">
        <v>50</v>
      </c>
      <c r="AD183" s="62" t="s">
        <v>47</v>
      </c>
      <c r="AE183" s="62" t="s">
        <v>71</v>
      </c>
    </row>
    <row r="184" spans="2:31" x14ac:dyDescent="0.2">
      <c r="B184" s="62" t="s">
        <v>1400</v>
      </c>
      <c r="E184" s="62" t="s">
        <v>1134</v>
      </c>
      <c r="K184" s="62" t="s">
        <v>1401</v>
      </c>
      <c r="L184" s="62" t="s">
        <v>1402</v>
      </c>
      <c r="M184" s="62" t="s">
        <v>1403</v>
      </c>
      <c r="Q184" s="62" t="s">
        <v>1404</v>
      </c>
      <c r="R184" s="62" t="s">
        <v>1405</v>
      </c>
      <c r="S184" s="62" t="s">
        <v>1406</v>
      </c>
      <c r="T184" s="62" t="s">
        <v>1407</v>
      </c>
      <c r="U184" s="62" t="s">
        <v>1408</v>
      </c>
      <c r="V184" s="62" t="s">
        <v>1409</v>
      </c>
      <c r="W184" s="62" t="s">
        <v>1410</v>
      </c>
      <c r="X184" s="62" t="s">
        <v>1372</v>
      </c>
      <c r="Y184" s="62" t="s">
        <v>1411</v>
      </c>
      <c r="Z184" s="62" t="s">
        <v>33</v>
      </c>
      <c r="AA184" s="62" t="s">
        <v>49</v>
      </c>
      <c r="AB184" s="62">
        <v>1</v>
      </c>
      <c r="AC184" s="62" t="s">
        <v>60</v>
      </c>
      <c r="AD184" s="62" t="s">
        <v>47</v>
      </c>
      <c r="AE184" s="62" t="s">
        <v>71</v>
      </c>
    </row>
    <row r="185" spans="2:31" x14ac:dyDescent="0.2">
      <c r="B185" s="62" t="s">
        <v>1412</v>
      </c>
      <c r="C185" s="62" t="s">
        <v>1413</v>
      </c>
      <c r="D185" s="62" t="s">
        <v>1414</v>
      </c>
      <c r="E185" s="62" t="s">
        <v>1415</v>
      </c>
      <c r="F185" s="62" t="s">
        <v>1416</v>
      </c>
      <c r="G185" s="62" t="s">
        <v>1417</v>
      </c>
      <c r="K185" s="62" t="s">
        <v>1418</v>
      </c>
      <c r="L185" s="62" t="s">
        <v>1419</v>
      </c>
      <c r="M185" s="62" t="s">
        <v>1420</v>
      </c>
      <c r="Q185" s="62" t="s">
        <v>1421</v>
      </c>
      <c r="R185" s="62" t="s">
        <v>1422</v>
      </c>
      <c r="S185" s="62" t="s">
        <v>1423</v>
      </c>
      <c r="T185" s="62" t="s">
        <v>1424</v>
      </c>
      <c r="U185" s="62" t="s">
        <v>1425</v>
      </c>
      <c r="V185" s="62" t="s">
        <v>1426</v>
      </c>
      <c r="W185" s="62" t="s">
        <v>1427</v>
      </c>
      <c r="X185" s="62" t="s">
        <v>1428</v>
      </c>
      <c r="Z185" s="62" t="s">
        <v>33</v>
      </c>
      <c r="AA185" s="62" t="s">
        <v>50</v>
      </c>
      <c r="AD185" s="62" t="s">
        <v>47</v>
      </c>
      <c r="AE185" s="62" t="s">
        <v>70</v>
      </c>
    </row>
    <row r="186" spans="2:31" x14ac:dyDescent="0.2">
      <c r="B186" s="62" t="s">
        <v>1429</v>
      </c>
      <c r="E186" s="62" t="s">
        <v>1430</v>
      </c>
      <c r="K186" s="62" t="s">
        <v>1431</v>
      </c>
      <c r="L186" s="62" t="s">
        <v>1432</v>
      </c>
      <c r="Q186" s="62" t="s">
        <v>1433</v>
      </c>
      <c r="T186" s="62" t="s">
        <v>1434</v>
      </c>
      <c r="U186" s="62" t="s">
        <v>1435</v>
      </c>
      <c r="W186" s="62" t="s">
        <v>1436</v>
      </c>
      <c r="Z186" s="62" t="s">
        <v>35</v>
      </c>
      <c r="AA186" s="62" t="s">
        <v>50</v>
      </c>
      <c r="AD186" s="62" t="s">
        <v>47</v>
      </c>
      <c r="AE186" s="62" t="s">
        <v>72</v>
      </c>
    </row>
    <row r="187" spans="2:31" x14ac:dyDescent="0.2">
      <c r="B187" s="62" t="s">
        <v>1437</v>
      </c>
      <c r="C187" s="62" t="s">
        <v>1438</v>
      </c>
      <c r="D187" s="62" t="s">
        <v>1439</v>
      </c>
      <c r="E187" s="62" t="s">
        <v>1440</v>
      </c>
      <c r="F187" s="62" t="s">
        <v>1441</v>
      </c>
      <c r="K187" s="62" t="s">
        <v>1442</v>
      </c>
      <c r="L187" s="62" t="s">
        <v>1443</v>
      </c>
      <c r="M187" s="62" t="s">
        <v>1444</v>
      </c>
      <c r="N187" s="62" t="s">
        <v>1445</v>
      </c>
      <c r="Q187" s="62" t="s">
        <v>1446</v>
      </c>
      <c r="R187" s="62" t="s">
        <v>1447</v>
      </c>
      <c r="S187" s="62" t="s">
        <v>1448</v>
      </c>
      <c r="T187" s="62" t="s">
        <v>1449</v>
      </c>
      <c r="U187" s="62" t="s">
        <v>1450</v>
      </c>
      <c r="V187" s="62" t="s">
        <v>1451</v>
      </c>
      <c r="W187" s="62" t="s">
        <v>1452</v>
      </c>
      <c r="X187" s="62" t="s">
        <v>1453</v>
      </c>
      <c r="Z187" s="62" t="s">
        <v>35</v>
      </c>
      <c r="AA187" s="62" t="s">
        <v>49</v>
      </c>
      <c r="AB187" s="62">
        <v>1</v>
      </c>
      <c r="AC187" s="62" t="s">
        <v>59</v>
      </c>
      <c r="AD187" s="62" t="s">
        <v>47</v>
      </c>
      <c r="AE187" s="62" t="s">
        <v>72</v>
      </c>
    </row>
    <row r="188" spans="2:31" x14ac:dyDescent="0.2">
      <c r="B188" s="62" t="s">
        <v>1454</v>
      </c>
      <c r="C188" s="62" t="s">
        <v>1455</v>
      </c>
      <c r="D188" s="62" t="s">
        <v>1456</v>
      </c>
      <c r="E188" s="62" t="s">
        <v>1457</v>
      </c>
      <c r="F188" s="62" t="s">
        <v>975</v>
      </c>
      <c r="G188" s="62" t="s">
        <v>473</v>
      </c>
      <c r="K188" s="62" t="s">
        <v>1458</v>
      </c>
      <c r="L188" s="62" t="s">
        <v>1459</v>
      </c>
      <c r="M188" s="62" t="s">
        <v>1460</v>
      </c>
      <c r="Q188" s="62" t="s">
        <v>1461</v>
      </c>
      <c r="R188" s="62" t="s">
        <v>1462</v>
      </c>
      <c r="S188" s="62" t="s">
        <v>1463</v>
      </c>
      <c r="T188" s="62" t="s">
        <v>1464</v>
      </c>
      <c r="U188" s="62" t="s">
        <v>1465</v>
      </c>
      <c r="Z188" s="62" t="s">
        <v>34</v>
      </c>
      <c r="AA188" s="62" t="s">
        <v>50</v>
      </c>
      <c r="AD188" s="62" t="s">
        <v>47</v>
      </c>
      <c r="AE188" s="62" t="s">
        <v>73</v>
      </c>
    </row>
    <row r="189" spans="2:31" x14ac:dyDescent="0.2">
      <c r="B189" s="62" t="s">
        <v>1466</v>
      </c>
      <c r="K189" s="62" t="s">
        <v>1467</v>
      </c>
      <c r="Z189" s="62" t="s">
        <v>33</v>
      </c>
      <c r="AA189" s="62" t="s">
        <v>50</v>
      </c>
      <c r="AD189" s="62" t="s">
        <v>46</v>
      </c>
      <c r="AE189" s="62" t="s">
        <v>71</v>
      </c>
    </row>
    <row r="190" spans="2:31" x14ac:dyDescent="0.2">
      <c r="B190" s="62" t="s">
        <v>1468</v>
      </c>
      <c r="K190" s="62" t="s">
        <v>565</v>
      </c>
      <c r="L190" s="62" t="s">
        <v>1469</v>
      </c>
      <c r="Z190" s="62" t="s">
        <v>33</v>
      </c>
      <c r="AA190" s="62" t="s">
        <v>50</v>
      </c>
      <c r="AD190" s="62" t="s">
        <v>45</v>
      </c>
      <c r="AE190" s="62" t="s">
        <v>70</v>
      </c>
    </row>
    <row r="191" spans="2:31" x14ac:dyDescent="0.2">
      <c r="B191" s="62" t="s">
        <v>1470</v>
      </c>
      <c r="C191" s="62" t="s">
        <v>1471</v>
      </c>
      <c r="D191" s="62" t="s">
        <v>1472</v>
      </c>
      <c r="K191" s="62" t="s">
        <v>1473</v>
      </c>
      <c r="L191" s="62" t="s">
        <v>1474</v>
      </c>
      <c r="M191" s="62" t="s">
        <v>1475</v>
      </c>
      <c r="N191" s="62" t="s">
        <v>1476</v>
      </c>
      <c r="O191" s="62" t="s">
        <v>1477</v>
      </c>
      <c r="Z191" s="62" t="s">
        <v>33</v>
      </c>
      <c r="AA191" s="62" t="s">
        <v>50</v>
      </c>
      <c r="AD191" s="62" t="s">
        <v>45</v>
      </c>
      <c r="AE191" s="62" t="s">
        <v>70</v>
      </c>
    </row>
    <row r="192" spans="2:31" x14ac:dyDescent="0.2">
      <c r="B192" s="62" t="s">
        <v>1478</v>
      </c>
      <c r="C192" s="62" t="s">
        <v>1479</v>
      </c>
      <c r="D192" s="62" t="s">
        <v>83</v>
      </c>
      <c r="E192" s="62" t="s">
        <v>1480</v>
      </c>
      <c r="F192" s="62" t="s">
        <v>1481</v>
      </c>
      <c r="G192" s="62" t="s">
        <v>1482</v>
      </c>
      <c r="H192" s="62" t="s">
        <v>1483</v>
      </c>
      <c r="I192" s="62" t="s">
        <v>1484</v>
      </c>
      <c r="J192" s="62" t="s">
        <v>1485</v>
      </c>
      <c r="K192" s="62" t="s">
        <v>1486</v>
      </c>
      <c r="L192" s="62" t="s">
        <v>1487</v>
      </c>
      <c r="M192" s="62" t="s">
        <v>1488</v>
      </c>
      <c r="Z192" s="62" t="s">
        <v>33</v>
      </c>
      <c r="AA192" s="62" t="s">
        <v>50</v>
      </c>
      <c r="AD192" s="62" t="s">
        <v>45</v>
      </c>
      <c r="AE192" s="62" t="s">
        <v>70</v>
      </c>
    </row>
    <row r="193" spans="2:31" x14ac:dyDescent="0.2">
      <c r="B193" s="62" t="s">
        <v>1489</v>
      </c>
      <c r="E193" s="62" t="s">
        <v>1489</v>
      </c>
      <c r="K193" s="62" t="s">
        <v>1490</v>
      </c>
      <c r="L193" s="62" t="s">
        <v>1491</v>
      </c>
      <c r="M193" s="62" t="s">
        <v>1492</v>
      </c>
      <c r="T193" s="62" t="s">
        <v>1493</v>
      </c>
      <c r="U193" s="62" t="s">
        <v>1494</v>
      </c>
      <c r="V193" s="62" t="s">
        <v>1495</v>
      </c>
      <c r="W193" s="62" t="s">
        <v>1493</v>
      </c>
      <c r="Z193" s="62" t="s">
        <v>33</v>
      </c>
      <c r="AA193" s="62" t="s">
        <v>50</v>
      </c>
      <c r="AD193" s="62" t="s">
        <v>47</v>
      </c>
      <c r="AE193" s="62" t="s">
        <v>71</v>
      </c>
    </row>
    <row r="194" spans="2:31" x14ac:dyDescent="0.2">
      <c r="B194" s="62" t="s">
        <v>1496</v>
      </c>
      <c r="C194" s="62" t="s">
        <v>1497</v>
      </c>
      <c r="D194" s="62" t="s">
        <v>1498</v>
      </c>
      <c r="K194" s="62" t="s">
        <v>296</v>
      </c>
      <c r="L194" s="62" t="s">
        <v>1499</v>
      </c>
      <c r="M194" s="62" t="s">
        <v>1500</v>
      </c>
      <c r="Q194" s="62" t="s">
        <v>1501</v>
      </c>
      <c r="R194" s="62" t="s">
        <v>1501</v>
      </c>
      <c r="S194" s="62" t="s">
        <v>1501</v>
      </c>
      <c r="T194" s="62" t="s">
        <v>1501</v>
      </c>
      <c r="W194" s="62" t="s">
        <v>1502</v>
      </c>
      <c r="Z194" s="62" t="s">
        <v>33</v>
      </c>
      <c r="AA194" s="62" t="s">
        <v>50</v>
      </c>
      <c r="AD194" s="62" t="s">
        <v>47</v>
      </c>
      <c r="AE194" s="62" t="s">
        <v>70</v>
      </c>
    </row>
    <row r="195" spans="2:31" x14ac:dyDescent="0.2">
      <c r="B195" s="62" t="s">
        <v>1503</v>
      </c>
      <c r="C195" s="62" t="s">
        <v>1504</v>
      </c>
      <c r="E195" s="62" t="s">
        <v>1505</v>
      </c>
      <c r="F195" s="62" t="s">
        <v>1506</v>
      </c>
      <c r="G195" s="62" t="s">
        <v>1507</v>
      </c>
      <c r="K195" s="62" t="s">
        <v>1508</v>
      </c>
      <c r="L195" s="62" t="s">
        <v>1509</v>
      </c>
      <c r="M195" s="62" t="s">
        <v>1510</v>
      </c>
      <c r="N195" s="62" t="s">
        <v>1511</v>
      </c>
      <c r="O195" s="62" t="s">
        <v>1512</v>
      </c>
      <c r="Z195" s="62" t="s">
        <v>33</v>
      </c>
      <c r="AA195" s="62" t="s">
        <v>50</v>
      </c>
      <c r="AD195" s="62" t="s">
        <v>45</v>
      </c>
      <c r="AE195" s="62" t="s">
        <v>70</v>
      </c>
    </row>
    <row r="196" spans="2:31" x14ac:dyDescent="0.2">
      <c r="B196" s="62" t="s">
        <v>1513</v>
      </c>
      <c r="K196" s="62" t="s">
        <v>1514</v>
      </c>
      <c r="Z196" s="62" t="s">
        <v>33</v>
      </c>
      <c r="AA196" s="62" t="s">
        <v>50</v>
      </c>
      <c r="AD196" s="62" t="s">
        <v>46</v>
      </c>
      <c r="AE196" s="62" t="s">
        <v>71</v>
      </c>
    </row>
    <row r="197" spans="2:31" x14ac:dyDescent="0.2">
      <c r="B197" s="62" t="s">
        <v>1515</v>
      </c>
      <c r="C197" s="62" t="s">
        <v>1516</v>
      </c>
      <c r="E197" s="62" t="s">
        <v>1517</v>
      </c>
      <c r="K197" s="62" t="s">
        <v>1518</v>
      </c>
      <c r="L197" s="62" t="s">
        <v>1519</v>
      </c>
      <c r="Z197" s="62" t="s">
        <v>33</v>
      </c>
      <c r="AA197" s="62" t="s">
        <v>50</v>
      </c>
      <c r="AD197" s="62" t="s">
        <v>45</v>
      </c>
      <c r="AE197" s="62" t="s">
        <v>70</v>
      </c>
    </row>
    <row r="198" spans="2:31" x14ac:dyDescent="0.2">
      <c r="B198" s="62" t="s">
        <v>1520</v>
      </c>
      <c r="C198" s="62" t="s">
        <v>1521</v>
      </c>
      <c r="K198" s="62" t="s">
        <v>1522</v>
      </c>
      <c r="Z198" s="62" t="s">
        <v>34</v>
      </c>
      <c r="AA198" s="62" t="s">
        <v>50</v>
      </c>
      <c r="AD198" s="62" t="s">
        <v>45</v>
      </c>
      <c r="AE198" s="62" t="s">
        <v>73</v>
      </c>
    </row>
    <row r="199" spans="2:31" x14ac:dyDescent="0.2">
      <c r="B199" s="62" t="s">
        <v>1523</v>
      </c>
      <c r="C199" s="62" t="s">
        <v>495</v>
      </c>
      <c r="E199" s="62" t="s">
        <v>474</v>
      </c>
      <c r="F199" s="62" t="s">
        <v>495</v>
      </c>
      <c r="H199" s="62" t="s">
        <v>474</v>
      </c>
      <c r="K199" s="62" t="s">
        <v>1524</v>
      </c>
      <c r="L199" s="62" t="s">
        <v>1525</v>
      </c>
      <c r="M199" s="62" t="s">
        <v>1526</v>
      </c>
      <c r="Q199" s="62" t="s">
        <v>1527</v>
      </c>
      <c r="R199" s="62" t="s">
        <v>1528</v>
      </c>
      <c r="T199" s="62" t="s">
        <v>1529</v>
      </c>
      <c r="W199" s="62" t="s">
        <v>1530</v>
      </c>
      <c r="Z199" s="62" t="s">
        <v>33</v>
      </c>
      <c r="AA199" s="62" t="s">
        <v>50</v>
      </c>
      <c r="AD199" s="62" t="s">
        <v>47</v>
      </c>
      <c r="AE199" s="62" t="s">
        <v>70</v>
      </c>
    </row>
    <row r="200" spans="2:31" x14ac:dyDescent="0.2">
      <c r="B200" s="62" t="s">
        <v>1531</v>
      </c>
      <c r="C200" s="62" t="s">
        <v>1532</v>
      </c>
      <c r="E200" s="62" t="s">
        <v>1533</v>
      </c>
      <c r="K200" s="62" t="s">
        <v>547</v>
      </c>
      <c r="L200" s="62" t="s">
        <v>1534</v>
      </c>
      <c r="Z200" s="62" t="s">
        <v>34</v>
      </c>
      <c r="AA200" s="62" t="s">
        <v>50</v>
      </c>
      <c r="AD200" s="62" t="s">
        <v>45</v>
      </c>
      <c r="AE200" s="62" t="s">
        <v>73</v>
      </c>
    </row>
    <row r="201" spans="2:31" x14ac:dyDescent="0.2">
      <c r="B201" s="62" t="s">
        <v>1535</v>
      </c>
      <c r="C201" s="62" t="s">
        <v>1536</v>
      </c>
      <c r="E201" s="62" t="s">
        <v>1537</v>
      </c>
      <c r="F201" s="62" t="s">
        <v>1538</v>
      </c>
      <c r="G201" s="62" t="s">
        <v>1539</v>
      </c>
      <c r="K201" s="62" t="s">
        <v>1540</v>
      </c>
      <c r="L201" s="62" t="s">
        <v>1541</v>
      </c>
      <c r="M201" s="62" t="s">
        <v>1542</v>
      </c>
      <c r="Q201" s="62" t="s">
        <v>1543</v>
      </c>
      <c r="R201" s="62" t="s">
        <v>1544</v>
      </c>
      <c r="S201" s="62" t="s">
        <v>1545</v>
      </c>
      <c r="T201" s="62" t="s">
        <v>1546</v>
      </c>
      <c r="U201" s="62" t="s">
        <v>1547</v>
      </c>
      <c r="W201" s="62" t="s">
        <v>1548</v>
      </c>
      <c r="Z201" s="62" t="s">
        <v>35</v>
      </c>
      <c r="AA201" s="62" t="s">
        <v>50</v>
      </c>
      <c r="AD201" s="62" t="s">
        <v>47</v>
      </c>
      <c r="AE201" s="62" t="s">
        <v>72</v>
      </c>
    </row>
    <row r="202" spans="2:31" x14ac:dyDescent="0.2">
      <c r="B202" s="62" t="s">
        <v>1549</v>
      </c>
      <c r="K202" s="62" t="s">
        <v>1550</v>
      </c>
      <c r="L202" s="62" t="s">
        <v>1551</v>
      </c>
      <c r="M202" s="62" t="s">
        <v>1552</v>
      </c>
      <c r="Z202" s="62" t="s">
        <v>33</v>
      </c>
      <c r="AA202" s="62" t="s">
        <v>50</v>
      </c>
      <c r="AD202" s="62" t="s">
        <v>46</v>
      </c>
      <c r="AE202" s="62" t="s">
        <v>71</v>
      </c>
    </row>
    <row r="203" spans="2:31" x14ac:dyDescent="0.2">
      <c r="B203" s="62" t="s">
        <v>1553</v>
      </c>
      <c r="C203" s="62" t="s">
        <v>1554</v>
      </c>
      <c r="E203" s="62" t="s">
        <v>1555</v>
      </c>
      <c r="K203" s="62" t="s">
        <v>1556</v>
      </c>
      <c r="L203" s="62" t="s">
        <v>1557</v>
      </c>
      <c r="Q203" s="62" t="s">
        <v>1558</v>
      </c>
      <c r="R203" s="62" t="s">
        <v>1559</v>
      </c>
      <c r="S203" s="62" t="s">
        <v>1560</v>
      </c>
      <c r="T203" s="62" t="s">
        <v>1561</v>
      </c>
      <c r="U203" s="62" t="s">
        <v>1562</v>
      </c>
      <c r="V203" s="62" t="s">
        <v>1563</v>
      </c>
      <c r="W203" s="62" t="s">
        <v>1564</v>
      </c>
      <c r="X203" s="62" t="s">
        <v>1565</v>
      </c>
      <c r="Z203" s="62" t="s">
        <v>33</v>
      </c>
      <c r="AA203" s="62" t="s">
        <v>49</v>
      </c>
      <c r="AB203" s="62">
        <v>2</v>
      </c>
      <c r="AC203" s="62" t="s">
        <v>59</v>
      </c>
      <c r="AD203" s="62" t="s">
        <v>47</v>
      </c>
      <c r="AE203" s="62" t="s">
        <v>71</v>
      </c>
    </row>
    <row r="204" spans="2:31" x14ac:dyDescent="0.2">
      <c r="B204" s="62" t="s">
        <v>1566</v>
      </c>
      <c r="C204" s="62" t="s">
        <v>1567</v>
      </c>
      <c r="D204" s="62" t="s">
        <v>1568</v>
      </c>
      <c r="E204" s="62" t="s">
        <v>1569</v>
      </c>
      <c r="F204" s="62" t="s">
        <v>1570</v>
      </c>
      <c r="G204" s="62" t="s">
        <v>1571</v>
      </c>
      <c r="K204" s="62" t="s">
        <v>1572</v>
      </c>
      <c r="L204" s="62" t="s">
        <v>1573</v>
      </c>
      <c r="M204" s="62" t="s">
        <v>1574</v>
      </c>
      <c r="Q204" s="62" t="s">
        <v>1575</v>
      </c>
      <c r="R204" s="62" t="s">
        <v>1576</v>
      </c>
      <c r="S204" s="62" t="s">
        <v>1577</v>
      </c>
      <c r="T204" s="62" t="s">
        <v>1578</v>
      </c>
      <c r="U204" s="62" t="s">
        <v>1579</v>
      </c>
      <c r="V204" s="62" t="s">
        <v>1580</v>
      </c>
      <c r="W204" s="62" t="s">
        <v>1581</v>
      </c>
      <c r="X204" s="62" t="s">
        <v>1582</v>
      </c>
      <c r="Y204" s="62" t="s">
        <v>1578</v>
      </c>
      <c r="Z204" s="62" t="s">
        <v>35</v>
      </c>
      <c r="AA204" s="62" t="s">
        <v>49</v>
      </c>
      <c r="AB204" s="62">
        <v>1</v>
      </c>
      <c r="AC204" s="62" t="s">
        <v>59</v>
      </c>
      <c r="AD204" s="62" t="s">
        <v>47</v>
      </c>
      <c r="AE204" s="62" t="s">
        <v>72</v>
      </c>
    </row>
    <row r="205" spans="2:31" x14ac:dyDescent="0.2">
      <c r="B205" s="62" t="s">
        <v>1583</v>
      </c>
      <c r="C205" s="62" t="s">
        <v>1584</v>
      </c>
      <c r="D205" s="62" t="s">
        <v>1585</v>
      </c>
      <c r="K205" s="62" t="s">
        <v>1586</v>
      </c>
      <c r="L205" s="62" t="s">
        <v>1587</v>
      </c>
      <c r="Z205" s="62" t="s">
        <v>33</v>
      </c>
      <c r="AA205" s="62" t="s">
        <v>50</v>
      </c>
      <c r="AD205" s="62" t="s">
        <v>45</v>
      </c>
      <c r="AE205" s="62" t="s">
        <v>70</v>
      </c>
    </row>
    <row r="206" spans="2:31" x14ac:dyDescent="0.2">
      <c r="B206" s="62" t="s">
        <v>1588</v>
      </c>
      <c r="N206" s="62" t="s">
        <v>1589</v>
      </c>
      <c r="Z206" s="62" t="s">
        <v>33</v>
      </c>
      <c r="AA206" s="62" t="s">
        <v>50</v>
      </c>
      <c r="AD206" s="62" t="s">
        <v>45</v>
      </c>
      <c r="AE206" s="62" t="s">
        <v>70</v>
      </c>
    </row>
    <row r="207" spans="2:31" x14ac:dyDescent="0.2">
      <c r="B207" s="62" t="s">
        <v>1590</v>
      </c>
      <c r="C207" s="62" t="s">
        <v>1591</v>
      </c>
      <c r="K207" s="62" t="s">
        <v>1592</v>
      </c>
      <c r="L207" s="62" t="s">
        <v>1593</v>
      </c>
      <c r="Z207" s="62" t="s">
        <v>33</v>
      </c>
      <c r="AA207" s="62" t="s">
        <v>50</v>
      </c>
      <c r="AD207" s="62" t="s">
        <v>46</v>
      </c>
      <c r="AE207" s="62" t="s">
        <v>71</v>
      </c>
    </row>
    <row r="208" spans="2:31" x14ac:dyDescent="0.2">
      <c r="B208" s="62" t="s">
        <v>1594</v>
      </c>
      <c r="C208" s="62" t="s">
        <v>1595</v>
      </c>
      <c r="D208" s="62" t="s">
        <v>1596</v>
      </c>
      <c r="E208" s="62" t="s">
        <v>1597</v>
      </c>
      <c r="F208" s="62" t="s">
        <v>1598</v>
      </c>
      <c r="G208" s="62" t="s">
        <v>1599</v>
      </c>
      <c r="K208" s="62" t="s">
        <v>1600</v>
      </c>
      <c r="L208" s="62" t="s">
        <v>1601</v>
      </c>
      <c r="M208" s="62" t="s">
        <v>1602</v>
      </c>
      <c r="Z208" s="62" t="s">
        <v>33</v>
      </c>
      <c r="AA208" s="62" t="s">
        <v>50</v>
      </c>
      <c r="AD208" s="62" t="s">
        <v>45</v>
      </c>
      <c r="AE208" s="62" t="s">
        <v>70</v>
      </c>
    </row>
    <row r="209" spans="2:31" x14ac:dyDescent="0.2">
      <c r="B209" s="62" t="s">
        <v>1603</v>
      </c>
      <c r="K209" s="62" t="s">
        <v>1473</v>
      </c>
      <c r="Z209" s="62" t="s">
        <v>33</v>
      </c>
      <c r="AA209" s="62" t="s">
        <v>50</v>
      </c>
      <c r="AD209" s="62" t="s">
        <v>46</v>
      </c>
      <c r="AE209" s="62" t="s">
        <v>71</v>
      </c>
    </row>
    <row r="210" spans="2:31" x14ac:dyDescent="0.2">
      <c r="B210" s="62" t="s">
        <v>1604</v>
      </c>
      <c r="C210" s="62" t="s">
        <v>1605</v>
      </c>
      <c r="E210" s="62" t="s">
        <v>1606</v>
      </c>
      <c r="F210" s="62" t="s">
        <v>1607</v>
      </c>
      <c r="G210" s="62" t="s">
        <v>1608</v>
      </c>
      <c r="K210" s="62" t="s">
        <v>1609</v>
      </c>
      <c r="L210" s="62" t="s">
        <v>1610</v>
      </c>
      <c r="Z210" s="62" t="s">
        <v>33</v>
      </c>
      <c r="AA210" s="62" t="s">
        <v>50</v>
      </c>
      <c r="AD210" s="62" t="s">
        <v>46</v>
      </c>
      <c r="AE210" s="62" t="s">
        <v>71</v>
      </c>
    </row>
    <row r="211" spans="2:31" x14ac:dyDescent="0.2">
      <c r="B211" s="62" t="s">
        <v>1611</v>
      </c>
      <c r="C211" s="62" t="s">
        <v>1612</v>
      </c>
      <c r="E211" s="62" t="s">
        <v>1613</v>
      </c>
      <c r="F211" s="62" t="s">
        <v>1614</v>
      </c>
      <c r="K211" s="62" t="s">
        <v>1615</v>
      </c>
      <c r="Z211" s="62" t="s">
        <v>33</v>
      </c>
      <c r="AA211" s="62" t="s">
        <v>50</v>
      </c>
      <c r="AD211" s="62" t="s">
        <v>46</v>
      </c>
      <c r="AE211" s="62" t="s">
        <v>71</v>
      </c>
    </row>
    <row r="212" spans="2:31" x14ac:dyDescent="0.2">
      <c r="B212" s="62" t="s">
        <v>1616</v>
      </c>
      <c r="C212" s="62" t="s">
        <v>1617</v>
      </c>
      <c r="D212" s="62" t="s">
        <v>1618</v>
      </c>
      <c r="E212" s="62" t="s">
        <v>1619</v>
      </c>
      <c r="K212" s="62" t="s">
        <v>1620</v>
      </c>
      <c r="L212" s="62" t="s">
        <v>1621</v>
      </c>
      <c r="M212" s="62" t="s">
        <v>1622</v>
      </c>
      <c r="Q212" s="62" t="s">
        <v>1623</v>
      </c>
      <c r="R212" s="62" t="s">
        <v>1624</v>
      </c>
      <c r="Z212" s="62" t="s">
        <v>33</v>
      </c>
      <c r="AA212" s="62" t="s">
        <v>50</v>
      </c>
      <c r="AD212" s="62" t="s">
        <v>47</v>
      </c>
      <c r="AE212" s="62" t="s">
        <v>71</v>
      </c>
    </row>
    <row r="213" spans="2:31" x14ac:dyDescent="0.2">
      <c r="B213" s="62" t="s">
        <v>1616</v>
      </c>
      <c r="E213" s="62" t="s">
        <v>1616</v>
      </c>
      <c r="K213" s="62" t="s">
        <v>1625</v>
      </c>
      <c r="L213" s="62" t="s">
        <v>1626</v>
      </c>
      <c r="Q213" s="62" t="s">
        <v>1473</v>
      </c>
      <c r="R213" s="62" t="s">
        <v>1627</v>
      </c>
      <c r="S213" s="62" t="s">
        <v>1628</v>
      </c>
      <c r="W213" s="62" t="s">
        <v>1629</v>
      </c>
      <c r="Z213" s="62" t="s">
        <v>33</v>
      </c>
      <c r="AA213" s="62" t="s">
        <v>49</v>
      </c>
      <c r="AB213" s="62">
        <v>1</v>
      </c>
      <c r="AC213" s="62" t="s">
        <v>59</v>
      </c>
      <c r="AD213" s="62" t="s">
        <v>47</v>
      </c>
      <c r="AE213" s="62" t="s">
        <v>71</v>
      </c>
    </row>
    <row r="214" spans="2:31" x14ac:dyDescent="0.2">
      <c r="B214" s="62" t="s">
        <v>1630</v>
      </c>
      <c r="E214" s="62" t="s">
        <v>1631</v>
      </c>
      <c r="F214" s="62" t="s">
        <v>1632</v>
      </c>
      <c r="G214" s="62" t="s">
        <v>1633</v>
      </c>
      <c r="K214" s="62" t="s">
        <v>1634</v>
      </c>
      <c r="L214" s="62" t="s">
        <v>1635</v>
      </c>
      <c r="Z214" s="62" t="s">
        <v>33</v>
      </c>
      <c r="AA214" s="62" t="s">
        <v>50</v>
      </c>
      <c r="AD214" s="62" t="s">
        <v>46</v>
      </c>
      <c r="AE214" s="62" t="s">
        <v>71</v>
      </c>
    </row>
    <row r="215" spans="2:31" x14ac:dyDescent="0.2">
      <c r="B215" s="62" t="s">
        <v>1636</v>
      </c>
      <c r="C215" s="62" t="s">
        <v>1637</v>
      </c>
      <c r="D215" s="62" t="s">
        <v>1638</v>
      </c>
      <c r="H215" s="62" t="s">
        <v>1639</v>
      </c>
      <c r="I215" s="62" t="s">
        <v>1640</v>
      </c>
      <c r="J215" s="62" t="s">
        <v>1641</v>
      </c>
      <c r="K215" s="62" t="s">
        <v>1642</v>
      </c>
      <c r="L215" s="62" t="s">
        <v>1643</v>
      </c>
      <c r="M215" s="62" t="s">
        <v>434</v>
      </c>
      <c r="Q215" s="62" t="s">
        <v>920</v>
      </c>
      <c r="R215" s="62" t="s">
        <v>1644</v>
      </c>
      <c r="S215" s="62" t="s">
        <v>1645</v>
      </c>
      <c r="T215" s="62" t="s">
        <v>920</v>
      </c>
      <c r="U215" s="62" t="s">
        <v>1644</v>
      </c>
      <c r="V215" s="62" t="s">
        <v>1646</v>
      </c>
      <c r="W215" s="62" t="s">
        <v>1647</v>
      </c>
      <c r="X215" s="62" t="s">
        <v>1648</v>
      </c>
      <c r="Y215" s="62" t="s">
        <v>1649</v>
      </c>
      <c r="Z215" s="62" t="s">
        <v>35</v>
      </c>
      <c r="AA215" s="62" t="s">
        <v>50</v>
      </c>
      <c r="AD215" s="62" t="s">
        <v>47</v>
      </c>
      <c r="AE215" s="62" t="s">
        <v>72</v>
      </c>
    </row>
    <row r="216" spans="2:31" x14ac:dyDescent="0.2">
      <c r="B216" s="62" t="s">
        <v>1650</v>
      </c>
      <c r="C216" s="62" t="s">
        <v>1651</v>
      </c>
      <c r="D216" s="62" t="s">
        <v>83</v>
      </c>
      <c r="E216" s="62" t="s">
        <v>1652</v>
      </c>
      <c r="F216" s="62" t="s">
        <v>1653</v>
      </c>
      <c r="G216" s="62" t="s">
        <v>83</v>
      </c>
      <c r="K216" s="62" t="s">
        <v>1654</v>
      </c>
      <c r="L216" s="62" t="s">
        <v>1655</v>
      </c>
      <c r="M216" s="62" t="s">
        <v>1656</v>
      </c>
      <c r="Z216" s="62" t="s">
        <v>33</v>
      </c>
      <c r="AA216" s="62" t="s">
        <v>50</v>
      </c>
      <c r="AD216" s="62" t="s">
        <v>45</v>
      </c>
      <c r="AE216" s="62" t="s">
        <v>70</v>
      </c>
    </row>
    <row r="217" spans="2:31" x14ac:dyDescent="0.2">
      <c r="B217" s="62" t="s">
        <v>1657</v>
      </c>
      <c r="E217" s="62" t="s">
        <v>1658</v>
      </c>
      <c r="F217" s="62" t="s">
        <v>1659</v>
      </c>
      <c r="K217" s="62" t="s">
        <v>1660</v>
      </c>
      <c r="L217" s="62" t="s">
        <v>1661</v>
      </c>
      <c r="M217" s="62" t="s">
        <v>1662</v>
      </c>
      <c r="Z217" s="62" t="s">
        <v>33</v>
      </c>
      <c r="AA217" s="62" t="s">
        <v>50</v>
      </c>
      <c r="AD217" s="62" t="s">
        <v>45</v>
      </c>
      <c r="AE217" s="62" t="s">
        <v>70</v>
      </c>
    </row>
    <row r="218" spans="2:31" x14ac:dyDescent="0.2">
      <c r="B218" s="62" t="s">
        <v>1663</v>
      </c>
      <c r="E218" s="62" t="s">
        <v>1664</v>
      </c>
      <c r="K218" s="62" t="s">
        <v>1251</v>
      </c>
      <c r="L218" s="62" t="s">
        <v>1665</v>
      </c>
      <c r="M218" s="62" t="s">
        <v>1666</v>
      </c>
      <c r="Z218" s="62" t="s">
        <v>33</v>
      </c>
      <c r="AA218" s="62" t="s">
        <v>50</v>
      </c>
      <c r="AD218" s="62" t="s">
        <v>45</v>
      </c>
      <c r="AE218" s="62" t="s">
        <v>70</v>
      </c>
    </row>
    <row r="219" spans="2:31" x14ac:dyDescent="0.2">
      <c r="B219" s="62" t="s">
        <v>1667</v>
      </c>
      <c r="C219" s="62" t="s">
        <v>1668</v>
      </c>
      <c r="Z219" s="62" t="s">
        <v>33</v>
      </c>
      <c r="AA219" s="62" t="s">
        <v>50</v>
      </c>
      <c r="AD219" s="62" t="s">
        <v>45</v>
      </c>
      <c r="AE219" s="62" t="s">
        <v>70</v>
      </c>
    </row>
    <row r="220" spans="2:31" x14ac:dyDescent="0.2">
      <c r="B220" s="62" t="s">
        <v>1669</v>
      </c>
      <c r="C220" s="62" t="s">
        <v>1126</v>
      </c>
      <c r="D220" s="62" t="s">
        <v>1670</v>
      </c>
      <c r="K220" s="62" t="s">
        <v>1671</v>
      </c>
      <c r="L220" s="62" t="s">
        <v>1672</v>
      </c>
      <c r="M220" s="62" t="s">
        <v>1673</v>
      </c>
      <c r="Z220" s="62" t="s">
        <v>33</v>
      </c>
      <c r="AA220" s="62" t="s">
        <v>50</v>
      </c>
      <c r="AD220" s="62" t="s">
        <v>46</v>
      </c>
      <c r="AE220" s="62" t="s">
        <v>71</v>
      </c>
    </row>
    <row r="221" spans="2:31" x14ac:dyDescent="0.2">
      <c r="B221" s="62" t="s">
        <v>1674</v>
      </c>
      <c r="N221" s="62" t="s">
        <v>1675</v>
      </c>
      <c r="Z221" s="62" t="s">
        <v>33</v>
      </c>
      <c r="AA221" s="62" t="s">
        <v>50</v>
      </c>
      <c r="AD221" s="62" t="s">
        <v>45</v>
      </c>
      <c r="AE221" s="62" t="s">
        <v>70</v>
      </c>
    </row>
    <row r="222" spans="2:31" x14ac:dyDescent="0.2">
      <c r="B222" s="62" t="s">
        <v>1676</v>
      </c>
      <c r="C222" s="62" t="s">
        <v>1677</v>
      </c>
      <c r="D222" s="62" t="s">
        <v>1678</v>
      </c>
      <c r="E222" s="62" t="s">
        <v>1679</v>
      </c>
      <c r="F222" s="62" t="s">
        <v>1680</v>
      </c>
      <c r="K222" s="62" t="s">
        <v>1681</v>
      </c>
      <c r="L222" s="62" t="s">
        <v>1682</v>
      </c>
      <c r="Z222" s="62" t="s">
        <v>33</v>
      </c>
      <c r="AA222" s="62" t="s">
        <v>50</v>
      </c>
      <c r="AD222" s="62" t="s">
        <v>46</v>
      </c>
      <c r="AE222" s="62" t="s">
        <v>71</v>
      </c>
    </row>
    <row r="223" spans="2:31" x14ac:dyDescent="0.2">
      <c r="B223" s="62" t="s">
        <v>1683</v>
      </c>
      <c r="E223" s="62" t="s">
        <v>1684</v>
      </c>
      <c r="K223" s="62" t="s">
        <v>83</v>
      </c>
      <c r="Z223" s="62" t="s">
        <v>33</v>
      </c>
      <c r="AA223" s="62" t="s">
        <v>50</v>
      </c>
      <c r="AD223" s="62" t="s">
        <v>46</v>
      </c>
      <c r="AE223" s="62" t="s">
        <v>71</v>
      </c>
    </row>
    <row r="224" spans="2:31" x14ac:dyDescent="0.2">
      <c r="B224" s="62" t="s">
        <v>1685</v>
      </c>
      <c r="E224" s="62" t="s">
        <v>1686</v>
      </c>
      <c r="F224" s="62" t="s">
        <v>1687</v>
      </c>
      <c r="K224" s="62" t="s">
        <v>1688</v>
      </c>
      <c r="L224" s="62" t="s">
        <v>1689</v>
      </c>
      <c r="Z224" s="62" t="s">
        <v>33</v>
      </c>
      <c r="AA224" s="62" t="s">
        <v>49</v>
      </c>
      <c r="AB224" s="62">
        <v>3</v>
      </c>
      <c r="AC224" s="62" t="s">
        <v>59</v>
      </c>
      <c r="AD224" s="62" t="s">
        <v>46</v>
      </c>
      <c r="AE224" s="62" t="s">
        <v>71</v>
      </c>
    </row>
    <row r="225" spans="2:31" x14ac:dyDescent="0.2">
      <c r="B225" s="62" t="s">
        <v>1690</v>
      </c>
      <c r="C225" s="62" t="s">
        <v>1691</v>
      </c>
      <c r="K225" s="62" t="s">
        <v>1692</v>
      </c>
      <c r="L225" s="62" t="s">
        <v>1693</v>
      </c>
      <c r="Q225" s="62" t="s">
        <v>1694</v>
      </c>
      <c r="R225" s="62" t="s">
        <v>1695</v>
      </c>
      <c r="Z225" s="62" t="s">
        <v>35</v>
      </c>
      <c r="AA225" s="62" t="s">
        <v>49</v>
      </c>
      <c r="AB225" s="62">
        <v>1</v>
      </c>
      <c r="AC225" s="62" t="s">
        <v>59</v>
      </c>
      <c r="AD225" s="62" t="s">
        <v>47</v>
      </c>
      <c r="AE225" s="62" t="s">
        <v>72</v>
      </c>
    </row>
    <row r="226" spans="2:31" x14ac:dyDescent="0.2">
      <c r="B226" s="62" t="s">
        <v>1696</v>
      </c>
      <c r="C226" s="62" t="s">
        <v>1697</v>
      </c>
      <c r="D226" s="62" t="s">
        <v>1698</v>
      </c>
      <c r="E226" s="62" t="s">
        <v>1699</v>
      </c>
      <c r="K226" s="62" t="s">
        <v>296</v>
      </c>
      <c r="L226" s="62" t="s">
        <v>1700</v>
      </c>
      <c r="M226" s="62" t="s">
        <v>1701</v>
      </c>
      <c r="Z226" s="62" t="s">
        <v>33</v>
      </c>
      <c r="AA226" s="62" t="s">
        <v>50</v>
      </c>
      <c r="AD226" s="62" t="s">
        <v>46</v>
      </c>
      <c r="AE226" s="62" t="s">
        <v>71</v>
      </c>
    </row>
    <row r="227" spans="2:31" x14ac:dyDescent="0.2">
      <c r="B227" s="62" t="s">
        <v>1702</v>
      </c>
      <c r="K227" s="62" t="s">
        <v>1703</v>
      </c>
      <c r="T227" s="62" t="s">
        <v>1704</v>
      </c>
      <c r="U227" s="62" t="s">
        <v>1705</v>
      </c>
      <c r="Z227" s="62" t="s">
        <v>33</v>
      </c>
      <c r="AA227" s="62" t="s">
        <v>49</v>
      </c>
      <c r="AB227" s="62">
        <v>2</v>
      </c>
      <c r="AC227" s="62" t="s">
        <v>59</v>
      </c>
      <c r="AD227" s="62" t="s">
        <v>47</v>
      </c>
      <c r="AE227" s="62" t="s">
        <v>71</v>
      </c>
    </row>
    <row r="228" spans="2:31" x14ac:dyDescent="0.2">
      <c r="B228" s="62" t="s">
        <v>1706</v>
      </c>
      <c r="K228" s="62" t="s">
        <v>1707</v>
      </c>
      <c r="L228" s="62" t="s">
        <v>1708</v>
      </c>
      <c r="M228" s="62" t="s">
        <v>1709</v>
      </c>
      <c r="Q228" s="62" t="s">
        <v>1710</v>
      </c>
      <c r="T228" s="62" t="s">
        <v>1710</v>
      </c>
      <c r="W228" s="62" t="s">
        <v>1711</v>
      </c>
      <c r="Z228" s="62" t="s">
        <v>33</v>
      </c>
      <c r="AA228" s="62" t="s">
        <v>50</v>
      </c>
      <c r="AD228" s="62" t="s">
        <v>47</v>
      </c>
      <c r="AE228" s="62" t="s">
        <v>71</v>
      </c>
    </row>
    <row r="229" spans="2:31" x14ac:dyDescent="0.2">
      <c r="B229" s="62" t="s">
        <v>1712</v>
      </c>
      <c r="C229" s="62" t="s">
        <v>1713</v>
      </c>
      <c r="D229" s="62" t="s">
        <v>1714</v>
      </c>
      <c r="H229" s="62" t="s">
        <v>1715</v>
      </c>
      <c r="I229" s="62" t="s">
        <v>1716</v>
      </c>
      <c r="J229" s="62" t="s">
        <v>1717</v>
      </c>
      <c r="K229" s="62" t="s">
        <v>1718</v>
      </c>
      <c r="N229" s="62" t="s">
        <v>1719</v>
      </c>
      <c r="Z229" s="62" t="s">
        <v>33</v>
      </c>
      <c r="AA229" s="62" t="s">
        <v>50</v>
      </c>
      <c r="AD229" s="62" t="s">
        <v>45</v>
      </c>
      <c r="AE229" s="62" t="s">
        <v>70</v>
      </c>
    </row>
    <row r="230" spans="2:31" x14ac:dyDescent="0.2">
      <c r="B230" s="62" t="s">
        <v>1720</v>
      </c>
      <c r="E230" s="62" t="s">
        <v>1721</v>
      </c>
      <c r="H230" s="62" t="s">
        <v>1722</v>
      </c>
      <c r="K230" s="62" t="s">
        <v>1723</v>
      </c>
      <c r="L230" s="62" t="s">
        <v>335</v>
      </c>
      <c r="M230" s="62" t="s">
        <v>1724</v>
      </c>
      <c r="Z230" s="62" t="s">
        <v>34</v>
      </c>
      <c r="AA230" s="62" t="s">
        <v>50</v>
      </c>
      <c r="AD230" s="62" t="s">
        <v>45</v>
      </c>
      <c r="AE230" s="62" t="s">
        <v>73</v>
      </c>
    </row>
    <row r="231" spans="2:31" x14ac:dyDescent="0.2">
      <c r="B231" s="62" t="s">
        <v>1725</v>
      </c>
      <c r="C231" s="62" t="s">
        <v>1726</v>
      </c>
      <c r="E231" s="62" t="s">
        <v>1727</v>
      </c>
      <c r="F231" s="62" t="s">
        <v>1728</v>
      </c>
      <c r="K231" s="62" t="s">
        <v>1729</v>
      </c>
      <c r="L231" s="62" t="s">
        <v>954</v>
      </c>
      <c r="Z231" s="62" t="s">
        <v>33</v>
      </c>
      <c r="AA231" s="62" t="s">
        <v>49</v>
      </c>
      <c r="AB231" s="62">
        <v>1</v>
      </c>
      <c r="AC231" s="62" t="s">
        <v>59</v>
      </c>
      <c r="AD231" s="62" t="s">
        <v>46</v>
      </c>
      <c r="AE231" s="62" t="s">
        <v>71</v>
      </c>
    </row>
    <row r="232" spans="2:31" x14ac:dyDescent="0.2">
      <c r="B232" s="62" t="s">
        <v>1730</v>
      </c>
      <c r="C232" s="62" t="s">
        <v>1731</v>
      </c>
      <c r="D232" s="62" t="s">
        <v>1732</v>
      </c>
      <c r="K232" s="62" t="s">
        <v>1733</v>
      </c>
      <c r="L232" s="62" t="s">
        <v>1734</v>
      </c>
      <c r="M232" s="62" t="s">
        <v>1735</v>
      </c>
      <c r="Q232" s="62" t="s">
        <v>1736</v>
      </c>
      <c r="R232" s="62" t="s">
        <v>1737</v>
      </c>
      <c r="T232" s="62" t="s">
        <v>1738</v>
      </c>
      <c r="U232" s="62" t="s">
        <v>1739</v>
      </c>
      <c r="Z232" s="62" t="s">
        <v>35</v>
      </c>
      <c r="AA232" s="62" t="s">
        <v>49</v>
      </c>
      <c r="AB232" s="62">
        <v>3</v>
      </c>
      <c r="AC232" s="62" t="s">
        <v>59</v>
      </c>
      <c r="AD232" s="62" t="s">
        <v>47</v>
      </c>
      <c r="AE232" s="62" t="s">
        <v>72</v>
      </c>
    </row>
    <row r="233" spans="2:31" x14ac:dyDescent="0.2">
      <c r="B233" s="62" t="s">
        <v>1740</v>
      </c>
      <c r="C233" s="62" t="s">
        <v>1741</v>
      </c>
      <c r="D233" s="62" t="s">
        <v>1742</v>
      </c>
      <c r="E233" s="62" t="s">
        <v>1743</v>
      </c>
      <c r="F233" s="62" t="s">
        <v>1744</v>
      </c>
      <c r="G233" s="62" t="s">
        <v>1740</v>
      </c>
      <c r="K233" s="62" t="s">
        <v>925</v>
      </c>
      <c r="L233" s="62" t="s">
        <v>1745</v>
      </c>
      <c r="M233" s="62" t="s">
        <v>1169</v>
      </c>
      <c r="Z233" s="62" t="s">
        <v>33</v>
      </c>
      <c r="AA233" s="62" t="s">
        <v>50</v>
      </c>
      <c r="AD233" s="62" t="s">
        <v>46</v>
      </c>
      <c r="AE233" s="62" t="s">
        <v>71</v>
      </c>
    </row>
    <row r="234" spans="2:31" x14ac:dyDescent="0.2">
      <c r="B234" s="62" t="s">
        <v>1746</v>
      </c>
      <c r="C234" s="62" t="s">
        <v>1747</v>
      </c>
      <c r="D234" s="62" t="s">
        <v>1748</v>
      </c>
      <c r="E234" s="62" t="s">
        <v>1749</v>
      </c>
      <c r="F234" s="62" t="s">
        <v>1750</v>
      </c>
      <c r="K234" s="62" t="s">
        <v>1751</v>
      </c>
      <c r="L234" s="62" t="s">
        <v>1752</v>
      </c>
      <c r="Z234" s="62" t="s">
        <v>33</v>
      </c>
      <c r="AA234" s="62" t="s">
        <v>50</v>
      </c>
      <c r="AD234" s="62" t="s">
        <v>46</v>
      </c>
      <c r="AE234" s="62" t="s">
        <v>71</v>
      </c>
    </row>
    <row r="235" spans="2:31" x14ac:dyDescent="0.2">
      <c r="B235" s="62" t="s">
        <v>1753</v>
      </c>
      <c r="C235" s="62" t="s">
        <v>495</v>
      </c>
      <c r="D235" s="62" t="s">
        <v>97</v>
      </c>
      <c r="E235" s="62" t="s">
        <v>1753</v>
      </c>
      <c r="F235" s="62" t="s">
        <v>1754</v>
      </c>
      <c r="G235" s="62" t="s">
        <v>97</v>
      </c>
      <c r="K235" s="62" t="s">
        <v>581</v>
      </c>
      <c r="L235" s="62" t="s">
        <v>1755</v>
      </c>
      <c r="M235" s="62" t="s">
        <v>549</v>
      </c>
      <c r="Q235" s="62" t="s">
        <v>549</v>
      </c>
      <c r="R235" s="62" t="s">
        <v>1756</v>
      </c>
      <c r="S235" s="62" t="s">
        <v>581</v>
      </c>
      <c r="T235" s="62" t="s">
        <v>581</v>
      </c>
      <c r="U235" s="62" t="s">
        <v>1757</v>
      </c>
      <c r="W235" s="62" t="s">
        <v>1758</v>
      </c>
      <c r="Z235" s="62" t="s">
        <v>33</v>
      </c>
      <c r="AA235" s="62" t="s">
        <v>49</v>
      </c>
      <c r="AB235" s="62" t="s">
        <v>1106</v>
      </c>
      <c r="AC235" s="62" t="s">
        <v>59</v>
      </c>
      <c r="AD235" s="62" t="s">
        <v>47</v>
      </c>
      <c r="AE235" s="62" t="s">
        <v>71</v>
      </c>
    </row>
    <row r="236" spans="2:31" x14ac:dyDescent="0.2">
      <c r="B236" s="62" t="s">
        <v>1759</v>
      </c>
      <c r="C236" s="62" t="s">
        <v>1760</v>
      </c>
      <c r="K236" s="62" t="s">
        <v>1761</v>
      </c>
      <c r="Z236" s="62" t="s">
        <v>33</v>
      </c>
      <c r="AA236" s="62" t="s">
        <v>50</v>
      </c>
      <c r="AD236" s="62" t="s">
        <v>45</v>
      </c>
      <c r="AE236" s="62" t="s">
        <v>70</v>
      </c>
    </row>
    <row r="237" spans="2:31" x14ac:dyDescent="0.2">
      <c r="B237" s="62" t="s">
        <v>1762</v>
      </c>
      <c r="C237" s="62" t="s">
        <v>1763</v>
      </c>
      <c r="D237" s="62" t="s">
        <v>1764</v>
      </c>
      <c r="E237" s="62" t="s">
        <v>1765</v>
      </c>
      <c r="F237" s="62" t="s">
        <v>1766</v>
      </c>
      <c r="K237" s="62" t="s">
        <v>464</v>
      </c>
      <c r="L237" s="62" t="s">
        <v>1767</v>
      </c>
      <c r="M237" s="62" t="s">
        <v>1768</v>
      </c>
      <c r="Q237" s="62" t="s">
        <v>1769</v>
      </c>
      <c r="R237" s="62" t="s">
        <v>1770</v>
      </c>
      <c r="S237" s="62" t="s">
        <v>1771</v>
      </c>
      <c r="T237" s="62" t="s">
        <v>1772</v>
      </c>
      <c r="U237" s="62" t="s">
        <v>1773</v>
      </c>
      <c r="V237" s="62" t="s">
        <v>1774</v>
      </c>
      <c r="Z237" s="62" t="s">
        <v>33</v>
      </c>
      <c r="AA237" s="62" t="s">
        <v>50</v>
      </c>
      <c r="AD237" s="62" t="s">
        <v>47</v>
      </c>
      <c r="AE237" s="62" t="s">
        <v>70</v>
      </c>
    </row>
    <row r="238" spans="2:31" x14ac:dyDescent="0.2">
      <c r="B238" s="62" t="s">
        <v>1775</v>
      </c>
      <c r="C238" s="62" t="s">
        <v>1776</v>
      </c>
      <c r="D238" s="62" t="s">
        <v>1777</v>
      </c>
      <c r="K238" s="62" t="s">
        <v>1778</v>
      </c>
      <c r="Z238" s="62" t="s">
        <v>33</v>
      </c>
      <c r="AA238" s="62" t="s">
        <v>50</v>
      </c>
      <c r="AD238" s="62" t="s">
        <v>45</v>
      </c>
      <c r="AE238" s="62" t="s">
        <v>70</v>
      </c>
    </row>
    <row r="239" spans="2:31" x14ac:dyDescent="0.2">
      <c r="B239" s="62" t="s">
        <v>1779</v>
      </c>
      <c r="C239" s="62" t="s">
        <v>1780</v>
      </c>
      <c r="E239" s="62" t="s">
        <v>1781</v>
      </c>
      <c r="K239" s="62" t="s">
        <v>1782</v>
      </c>
      <c r="Z239" s="62" t="s">
        <v>33</v>
      </c>
      <c r="AA239" s="62" t="s">
        <v>50</v>
      </c>
      <c r="AD239" s="62" t="s">
        <v>45</v>
      </c>
      <c r="AE239" s="62" t="s">
        <v>70</v>
      </c>
    </row>
    <row r="240" spans="2:31" x14ac:dyDescent="0.2">
      <c r="B240" s="62" t="s">
        <v>1003</v>
      </c>
      <c r="C240" s="62" t="s">
        <v>1783</v>
      </c>
      <c r="D240" s="62" t="s">
        <v>1784</v>
      </c>
      <c r="K240" s="62" t="s">
        <v>1785</v>
      </c>
      <c r="L240" s="62" t="s">
        <v>601</v>
      </c>
      <c r="M240" s="62" t="s">
        <v>1786</v>
      </c>
      <c r="Z240" s="62" t="s">
        <v>33</v>
      </c>
      <c r="AA240" s="62" t="s">
        <v>50</v>
      </c>
      <c r="AD240" s="62" t="s">
        <v>46</v>
      </c>
      <c r="AE240" s="62" t="s">
        <v>71</v>
      </c>
    </row>
    <row r="241" spans="2:31" x14ac:dyDescent="0.2">
      <c r="B241" s="62" t="s">
        <v>1569</v>
      </c>
      <c r="E241" s="62" t="s">
        <v>1003</v>
      </c>
      <c r="F241" s="62" t="s">
        <v>1787</v>
      </c>
      <c r="K241" s="62" t="s">
        <v>1788</v>
      </c>
      <c r="L241" s="62" t="s">
        <v>1789</v>
      </c>
      <c r="Z241" s="62" t="s">
        <v>33</v>
      </c>
      <c r="AA241" s="62" t="s">
        <v>50</v>
      </c>
      <c r="AD241" s="62" t="s">
        <v>46</v>
      </c>
      <c r="AE241" s="62" t="s">
        <v>71</v>
      </c>
    </row>
    <row r="242" spans="2:31" x14ac:dyDescent="0.2">
      <c r="B242" s="62" t="s">
        <v>1790</v>
      </c>
      <c r="C242" s="62" t="s">
        <v>1791</v>
      </c>
      <c r="E242" s="62" t="s">
        <v>1792</v>
      </c>
      <c r="K242" s="62" t="s">
        <v>1793</v>
      </c>
      <c r="L242" s="62" t="s">
        <v>1794</v>
      </c>
      <c r="M242" s="62" t="s">
        <v>1795</v>
      </c>
      <c r="Q242" s="62" t="s">
        <v>1796</v>
      </c>
      <c r="R242" s="62" t="s">
        <v>1797</v>
      </c>
      <c r="S242" s="62" t="s">
        <v>1798</v>
      </c>
      <c r="W242" s="62" t="s">
        <v>1799</v>
      </c>
      <c r="Z242" s="62" t="s">
        <v>33</v>
      </c>
      <c r="AA242" s="62" t="s">
        <v>50</v>
      </c>
      <c r="AD242" s="62" t="s">
        <v>47</v>
      </c>
      <c r="AE242" s="62" t="s">
        <v>70</v>
      </c>
    </row>
    <row r="243" spans="2:31" x14ac:dyDescent="0.2">
      <c r="B243" s="62" t="s">
        <v>1800</v>
      </c>
      <c r="C243" s="62" t="s">
        <v>1801</v>
      </c>
      <c r="E243" s="62" t="s">
        <v>1802</v>
      </c>
      <c r="F243" s="62" t="s">
        <v>1800</v>
      </c>
      <c r="G243" s="62" t="s">
        <v>1803</v>
      </c>
      <c r="K243" s="62" t="s">
        <v>1804</v>
      </c>
      <c r="L243" s="62" t="s">
        <v>1805</v>
      </c>
      <c r="M243" s="62" t="s">
        <v>1806</v>
      </c>
      <c r="Z243" s="62" t="s">
        <v>33</v>
      </c>
      <c r="AA243" s="62" t="s">
        <v>50</v>
      </c>
      <c r="AD243" s="62" t="s">
        <v>45</v>
      </c>
      <c r="AE243" s="62" t="s">
        <v>70</v>
      </c>
    </row>
    <row r="244" spans="2:31" x14ac:dyDescent="0.2">
      <c r="B244" s="62" t="s">
        <v>1807</v>
      </c>
      <c r="C244" s="62" t="s">
        <v>1808</v>
      </c>
      <c r="E244" s="62" t="s">
        <v>1809</v>
      </c>
      <c r="F244" s="62" t="s">
        <v>1810</v>
      </c>
      <c r="K244" s="62" t="s">
        <v>434</v>
      </c>
      <c r="Z244" s="62" t="s">
        <v>33</v>
      </c>
      <c r="AA244" s="62" t="s">
        <v>50</v>
      </c>
      <c r="AD244" s="62" t="s">
        <v>46</v>
      </c>
      <c r="AE244" s="62" t="s">
        <v>71</v>
      </c>
    </row>
    <row r="245" spans="2:31" x14ac:dyDescent="0.2">
      <c r="B245" s="62" t="s">
        <v>1811</v>
      </c>
      <c r="C245" s="62" t="s">
        <v>1812</v>
      </c>
      <c r="D245" s="62" t="s">
        <v>1813</v>
      </c>
      <c r="E245" s="62" t="s">
        <v>1814</v>
      </c>
      <c r="F245" s="62" t="s">
        <v>1815</v>
      </c>
      <c r="G245" s="62" t="s">
        <v>1816</v>
      </c>
      <c r="K245" s="62" t="s">
        <v>1817</v>
      </c>
      <c r="L245" s="62" t="s">
        <v>1818</v>
      </c>
      <c r="M245" s="62" t="s">
        <v>1819</v>
      </c>
      <c r="Z245" s="62" t="s">
        <v>33</v>
      </c>
      <c r="AA245" s="62" t="s">
        <v>50</v>
      </c>
      <c r="AD245" s="62" t="s">
        <v>45</v>
      </c>
      <c r="AE245" s="62" t="s">
        <v>70</v>
      </c>
    </row>
    <row r="246" spans="2:31" x14ac:dyDescent="0.2">
      <c r="B246" s="62" t="s">
        <v>1820</v>
      </c>
      <c r="E246" s="62" t="s">
        <v>1821</v>
      </c>
      <c r="K246" s="62" t="s">
        <v>1822</v>
      </c>
      <c r="Z246" s="62" t="s">
        <v>33</v>
      </c>
      <c r="AA246" s="62" t="s">
        <v>50</v>
      </c>
      <c r="AD246" s="62" t="s">
        <v>45</v>
      </c>
      <c r="AE246" s="62" t="s">
        <v>70</v>
      </c>
    </row>
    <row r="247" spans="2:31" x14ac:dyDescent="0.2">
      <c r="B247" s="62" t="s">
        <v>381</v>
      </c>
      <c r="C247" s="62" t="s">
        <v>1823</v>
      </c>
      <c r="D247" s="62" t="s">
        <v>1824</v>
      </c>
      <c r="K247" s="62" t="s">
        <v>1825</v>
      </c>
      <c r="L247" s="62" t="s">
        <v>1826</v>
      </c>
      <c r="M247" s="62" t="s">
        <v>767</v>
      </c>
      <c r="Z247" s="62" t="s">
        <v>33</v>
      </c>
      <c r="AA247" s="62" t="s">
        <v>50</v>
      </c>
      <c r="AD247" s="62" t="s">
        <v>45</v>
      </c>
      <c r="AE247" s="62" t="s">
        <v>70</v>
      </c>
    </row>
    <row r="248" spans="2:31" x14ac:dyDescent="0.2">
      <c r="B248" s="62" t="s">
        <v>1827</v>
      </c>
      <c r="E248" s="62" t="s">
        <v>1828</v>
      </c>
      <c r="F248" s="62" t="s">
        <v>1829</v>
      </c>
      <c r="G248" s="62" t="s">
        <v>1830</v>
      </c>
      <c r="K248" s="62" t="s">
        <v>1831</v>
      </c>
      <c r="L248" s="62" t="s">
        <v>1832</v>
      </c>
      <c r="M248" s="62" t="s">
        <v>1833</v>
      </c>
      <c r="Z248" s="62" t="s">
        <v>33</v>
      </c>
      <c r="AA248" s="62" t="s">
        <v>50</v>
      </c>
      <c r="AD248" s="62" t="s">
        <v>45</v>
      </c>
      <c r="AE248" s="62" t="s">
        <v>70</v>
      </c>
    </row>
    <row r="249" spans="2:31" x14ac:dyDescent="0.2">
      <c r="B249" s="62" t="s">
        <v>1834</v>
      </c>
      <c r="K249" s="62" t="s">
        <v>1835</v>
      </c>
      <c r="L249" s="62" t="s">
        <v>1836</v>
      </c>
      <c r="M249" s="62" t="s">
        <v>1837</v>
      </c>
      <c r="Z249" s="62" t="s">
        <v>33</v>
      </c>
      <c r="AA249" s="62" t="s">
        <v>50</v>
      </c>
      <c r="AD249" s="62" t="s">
        <v>46</v>
      </c>
      <c r="AE249" s="62" t="s">
        <v>71</v>
      </c>
    </row>
    <row r="250" spans="2:31" x14ac:dyDescent="0.2">
      <c r="B250" s="62" t="s">
        <v>1838</v>
      </c>
      <c r="C250" s="62" t="s">
        <v>1839</v>
      </c>
      <c r="D250" s="62" t="s">
        <v>1840</v>
      </c>
      <c r="E250" s="62" t="s">
        <v>1841</v>
      </c>
      <c r="F250" s="62" t="s">
        <v>1840</v>
      </c>
      <c r="K250" s="62" t="s">
        <v>1842</v>
      </c>
      <c r="L250" s="62" t="s">
        <v>1843</v>
      </c>
      <c r="Z250" s="62" t="s">
        <v>33</v>
      </c>
      <c r="AA250" s="62" t="s">
        <v>50</v>
      </c>
      <c r="AD250" s="62" t="s">
        <v>46</v>
      </c>
      <c r="AE250" s="62" t="s">
        <v>71</v>
      </c>
    </row>
    <row r="251" spans="2:31" x14ac:dyDescent="0.2">
      <c r="B251" s="62" t="s">
        <v>1844</v>
      </c>
      <c r="C251" s="62" t="s">
        <v>1845</v>
      </c>
      <c r="D251" s="62" t="s">
        <v>1846</v>
      </c>
      <c r="K251" s="62" t="s">
        <v>1847</v>
      </c>
      <c r="L251" s="62" t="s">
        <v>1848</v>
      </c>
      <c r="M251" s="62" t="s">
        <v>1849</v>
      </c>
      <c r="N251" s="62" t="s">
        <v>1850</v>
      </c>
      <c r="O251" s="62" t="s">
        <v>1851</v>
      </c>
      <c r="Z251" s="62" t="s">
        <v>33</v>
      </c>
      <c r="AA251" s="62" t="s">
        <v>50</v>
      </c>
      <c r="AD251" s="62" t="s">
        <v>45</v>
      </c>
      <c r="AE251" s="62" t="s">
        <v>70</v>
      </c>
    </row>
    <row r="252" spans="2:31" x14ac:dyDescent="0.2">
      <c r="B252" s="62" t="s">
        <v>1852</v>
      </c>
      <c r="C252" s="62" t="s">
        <v>1853</v>
      </c>
      <c r="Z252" s="62" t="s">
        <v>33</v>
      </c>
      <c r="AA252" s="62" t="s">
        <v>50</v>
      </c>
      <c r="AD252" s="62" t="s">
        <v>45</v>
      </c>
      <c r="AE252" s="62" t="s">
        <v>70</v>
      </c>
    </row>
    <row r="253" spans="2:31" x14ac:dyDescent="0.2">
      <c r="B253" s="62" t="s">
        <v>1854</v>
      </c>
      <c r="C253" s="62" t="s">
        <v>1855</v>
      </c>
      <c r="D253" s="62" t="s">
        <v>1856</v>
      </c>
      <c r="K253" s="62" t="s">
        <v>1857</v>
      </c>
      <c r="L253" s="62" t="s">
        <v>212</v>
      </c>
      <c r="Z253" s="62" t="s">
        <v>33</v>
      </c>
      <c r="AA253" s="62" t="s">
        <v>50</v>
      </c>
      <c r="AD253" s="62" t="s">
        <v>46</v>
      </c>
      <c r="AE253" s="62" t="s">
        <v>71</v>
      </c>
    </row>
    <row r="254" spans="2:31" x14ac:dyDescent="0.2">
      <c r="B254" s="62" t="s">
        <v>1858</v>
      </c>
      <c r="C254" s="62" t="s">
        <v>474</v>
      </c>
      <c r="E254" s="62" t="s">
        <v>1859</v>
      </c>
      <c r="F254" s="62" t="s">
        <v>474</v>
      </c>
      <c r="G254" s="62" t="s">
        <v>1860</v>
      </c>
      <c r="K254" s="62" t="s">
        <v>1861</v>
      </c>
      <c r="L254" s="62" t="s">
        <v>570</v>
      </c>
      <c r="M254" s="62" t="s">
        <v>1862</v>
      </c>
      <c r="Q254" s="62" t="s">
        <v>581</v>
      </c>
      <c r="R254" s="62" t="s">
        <v>570</v>
      </c>
      <c r="S254" s="62" t="s">
        <v>1863</v>
      </c>
      <c r="Z254" s="62" t="s">
        <v>33</v>
      </c>
      <c r="AA254" s="62" t="s">
        <v>49</v>
      </c>
      <c r="AB254" s="62">
        <v>2</v>
      </c>
      <c r="AC254" s="62" t="s">
        <v>60</v>
      </c>
      <c r="AD254" s="62" t="s">
        <v>47</v>
      </c>
      <c r="AE254" s="62" t="s">
        <v>71</v>
      </c>
    </row>
    <row r="255" spans="2:31" x14ac:dyDescent="0.2">
      <c r="B255" s="62" t="s">
        <v>1864</v>
      </c>
      <c r="C255" s="62" t="s">
        <v>1865</v>
      </c>
      <c r="D255" s="62" t="s">
        <v>1866</v>
      </c>
      <c r="E255" s="62" t="s">
        <v>1867</v>
      </c>
      <c r="F255" s="62" t="s">
        <v>1868</v>
      </c>
      <c r="G255" s="62" t="s">
        <v>1869</v>
      </c>
      <c r="K255" s="62" t="s">
        <v>1870</v>
      </c>
      <c r="L255" s="62" t="s">
        <v>1871</v>
      </c>
      <c r="Z255" s="62" t="s">
        <v>33</v>
      </c>
      <c r="AA255" s="62" t="s">
        <v>50</v>
      </c>
      <c r="AD255" s="62" t="s">
        <v>45</v>
      </c>
      <c r="AE255" s="62" t="s">
        <v>70</v>
      </c>
    </row>
    <row r="256" spans="2:31" x14ac:dyDescent="0.2">
      <c r="B256" s="62" t="s">
        <v>1872</v>
      </c>
      <c r="E256" s="62" t="s">
        <v>1873</v>
      </c>
      <c r="Z256" s="62" t="s">
        <v>33</v>
      </c>
      <c r="AA256" s="62" t="s">
        <v>50</v>
      </c>
      <c r="AD256" s="62" t="s">
        <v>46</v>
      </c>
      <c r="AE256" s="62" t="s">
        <v>71</v>
      </c>
    </row>
    <row r="257" spans="2:31" x14ac:dyDescent="0.2">
      <c r="B257" s="62" t="s">
        <v>414</v>
      </c>
      <c r="C257" s="62" t="s">
        <v>1874</v>
      </c>
      <c r="D257" s="62" t="s">
        <v>1875</v>
      </c>
      <c r="E257" s="62" t="s">
        <v>414</v>
      </c>
      <c r="F257" s="62" t="s">
        <v>1876</v>
      </c>
      <c r="G257" s="62" t="s">
        <v>1877</v>
      </c>
      <c r="H257" s="62" t="s">
        <v>1878</v>
      </c>
      <c r="I257" s="62" t="s">
        <v>1879</v>
      </c>
      <c r="K257" s="62" t="s">
        <v>1880</v>
      </c>
      <c r="L257" s="62" t="s">
        <v>1881</v>
      </c>
      <c r="Z257" s="62" t="s">
        <v>34</v>
      </c>
      <c r="AA257" s="62" t="s">
        <v>50</v>
      </c>
      <c r="AD257" s="62" t="s">
        <v>45</v>
      </c>
      <c r="AE257" s="62" t="s">
        <v>73</v>
      </c>
    </row>
    <row r="258" spans="2:31" x14ac:dyDescent="0.2">
      <c r="B258" s="62" t="s">
        <v>1875</v>
      </c>
      <c r="C258" s="62" t="s">
        <v>1882</v>
      </c>
      <c r="K258" s="62" t="s">
        <v>1883</v>
      </c>
      <c r="L258" s="62" t="s">
        <v>1884</v>
      </c>
      <c r="Z258" s="62" t="s">
        <v>33</v>
      </c>
      <c r="AA258" s="62" t="s">
        <v>50</v>
      </c>
      <c r="AD258" s="62" t="s">
        <v>46</v>
      </c>
      <c r="AE258" s="62" t="s">
        <v>71</v>
      </c>
    </row>
    <row r="259" spans="2:31" x14ac:dyDescent="0.2">
      <c r="B259" s="62" t="s">
        <v>1885</v>
      </c>
      <c r="K259" s="62" t="s">
        <v>1886</v>
      </c>
      <c r="L259" s="62" t="s">
        <v>1887</v>
      </c>
      <c r="Z259" s="62" t="s">
        <v>33</v>
      </c>
      <c r="AA259" s="62" t="s">
        <v>50</v>
      </c>
      <c r="AD259" s="62" t="s">
        <v>45</v>
      </c>
      <c r="AE259" s="62" t="s">
        <v>70</v>
      </c>
    </row>
    <row r="260" spans="2:31" x14ac:dyDescent="0.2">
      <c r="B260" s="62" t="s">
        <v>1888</v>
      </c>
      <c r="C260" s="62" t="s">
        <v>1889</v>
      </c>
      <c r="D260" s="62" t="s">
        <v>369</v>
      </c>
      <c r="E260" s="62" t="s">
        <v>1890</v>
      </c>
      <c r="F260" s="62" t="s">
        <v>1891</v>
      </c>
      <c r="N260" s="62" t="s">
        <v>1892</v>
      </c>
      <c r="Z260" s="62" t="s">
        <v>33</v>
      </c>
      <c r="AA260" s="62" t="s">
        <v>50</v>
      </c>
      <c r="AD260" s="62" t="s">
        <v>45</v>
      </c>
      <c r="AE260" s="62" t="s">
        <v>70</v>
      </c>
    </row>
    <row r="261" spans="2:31" x14ac:dyDescent="0.2">
      <c r="B261" s="62" t="s">
        <v>1893</v>
      </c>
      <c r="E261" s="62" t="s">
        <v>1894</v>
      </c>
      <c r="K261" s="62" t="s">
        <v>1895</v>
      </c>
      <c r="L261" s="62" t="s">
        <v>1896</v>
      </c>
      <c r="Q261" s="62" t="s">
        <v>1897</v>
      </c>
      <c r="R261" s="62" t="s">
        <v>1898</v>
      </c>
      <c r="T261" s="62" t="s">
        <v>1899</v>
      </c>
      <c r="W261" s="62" t="s">
        <v>1900</v>
      </c>
      <c r="X261" s="62" t="s">
        <v>1901</v>
      </c>
      <c r="Z261" s="62" t="s">
        <v>33</v>
      </c>
      <c r="AA261" s="62" t="s">
        <v>50</v>
      </c>
      <c r="AD261" s="62" t="s">
        <v>47</v>
      </c>
      <c r="AE261" s="62" t="s">
        <v>71</v>
      </c>
    </row>
    <row r="262" spans="2:31" x14ac:dyDescent="0.2">
      <c r="B262" s="62" t="s">
        <v>1902</v>
      </c>
      <c r="K262" s="62" t="s">
        <v>1903</v>
      </c>
      <c r="Z262" s="62" t="s">
        <v>33</v>
      </c>
      <c r="AA262" s="62" t="s">
        <v>49</v>
      </c>
      <c r="AB262" s="62">
        <v>1</v>
      </c>
      <c r="AC262" s="62" t="s">
        <v>59</v>
      </c>
      <c r="AD262" s="62" t="s">
        <v>46</v>
      </c>
      <c r="AE262" s="62" t="s">
        <v>71</v>
      </c>
    </row>
    <row r="263" spans="2:31" x14ac:dyDescent="0.2">
      <c r="B263" s="62" t="s">
        <v>1904</v>
      </c>
      <c r="C263" s="62" t="s">
        <v>1905</v>
      </c>
      <c r="D263" s="62" t="s">
        <v>1906</v>
      </c>
      <c r="H263" s="62" t="s">
        <v>1907</v>
      </c>
      <c r="I263" s="62" t="s">
        <v>1908</v>
      </c>
      <c r="J263" s="62" t="s">
        <v>1909</v>
      </c>
      <c r="K263" s="62" t="s">
        <v>1910</v>
      </c>
      <c r="L263" s="62" t="s">
        <v>1911</v>
      </c>
      <c r="M263" s="62" t="s">
        <v>1912</v>
      </c>
      <c r="N263" s="62" t="s">
        <v>1913</v>
      </c>
      <c r="O263" s="62" t="s">
        <v>1914</v>
      </c>
      <c r="P263" s="62" t="s">
        <v>1915</v>
      </c>
      <c r="Z263" s="62" t="s">
        <v>33</v>
      </c>
      <c r="AA263" s="62" t="s">
        <v>50</v>
      </c>
      <c r="AD263" s="62" t="s">
        <v>45</v>
      </c>
      <c r="AE263" s="62" t="s">
        <v>70</v>
      </c>
    </row>
    <row r="264" spans="2:31" x14ac:dyDescent="0.2">
      <c r="B264" s="62" t="s">
        <v>1916</v>
      </c>
      <c r="C264" s="62" t="s">
        <v>549</v>
      </c>
      <c r="E264" s="62" t="s">
        <v>1916</v>
      </c>
      <c r="F264" s="62" t="s">
        <v>549</v>
      </c>
      <c r="G264" s="62" t="s">
        <v>1917</v>
      </c>
      <c r="K264" s="62" t="s">
        <v>296</v>
      </c>
      <c r="L264" s="62" t="s">
        <v>1918</v>
      </c>
      <c r="M264" s="62" t="s">
        <v>1919</v>
      </c>
      <c r="Q264" s="62" t="s">
        <v>1920</v>
      </c>
      <c r="R264" s="62" t="s">
        <v>1921</v>
      </c>
      <c r="S264" s="62" t="s">
        <v>1922</v>
      </c>
      <c r="T264" s="62" t="s">
        <v>1920</v>
      </c>
      <c r="U264" s="62" t="s">
        <v>1923</v>
      </c>
      <c r="V264" s="62" t="s">
        <v>1924</v>
      </c>
      <c r="W264" s="62" t="s">
        <v>1925</v>
      </c>
      <c r="X264" s="62" t="s">
        <v>1926</v>
      </c>
      <c r="Y264" s="62" t="s">
        <v>1927</v>
      </c>
      <c r="Z264" s="62" t="s">
        <v>33</v>
      </c>
      <c r="AA264" s="62" t="s">
        <v>49</v>
      </c>
      <c r="AB264" s="62">
        <v>1</v>
      </c>
      <c r="AC264" s="62" t="s">
        <v>60</v>
      </c>
      <c r="AD264" s="62" t="s">
        <v>47</v>
      </c>
      <c r="AE264" s="62" t="s">
        <v>71</v>
      </c>
    </row>
    <row r="265" spans="2:31" x14ac:dyDescent="0.2">
      <c r="B265" s="62" t="s">
        <v>1928</v>
      </c>
      <c r="C265" s="62" t="s">
        <v>1929</v>
      </c>
      <c r="D265" s="62" t="s">
        <v>1930</v>
      </c>
      <c r="E265" s="62" t="s">
        <v>1931</v>
      </c>
      <c r="F265" s="62" t="s">
        <v>1932</v>
      </c>
      <c r="G265" s="62" t="s">
        <v>1928</v>
      </c>
      <c r="K265" s="62" t="s">
        <v>1933</v>
      </c>
      <c r="L265" s="62" t="s">
        <v>1934</v>
      </c>
      <c r="M265" s="62" t="s">
        <v>1935</v>
      </c>
      <c r="Z265" s="62" t="s">
        <v>34</v>
      </c>
      <c r="AA265" s="62" t="s">
        <v>50</v>
      </c>
      <c r="AD265" s="62" t="s">
        <v>45</v>
      </c>
      <c r="AE265" s="62" t="s">
        <v>73</v>
      </c>
    </row>
    <row r="266" spans="2:31" x14ac:dyDescent="0.2">
      <c r="B266" s="62" t="s">
        <v>1936</v>
      </c>
      <c r="E266" s="62" t="s">
        <v>1937</v>
      </c>
      <c r="K266" s="62" t="s">
        <v>1938</v>
      </c>
      <c r="L266" s="62" t="s">
        <v>1939</v>
      </c>
      <c r="M266" s="62" t="s">
        <v>1940</v>
      </c>
      <c r="Z266" s="62" t="s">
        <v>33</v>
      </c>
      <c r="AA266" s="62" t="s">
        <v>50</v>
      </c>
      <c r="AD266" s="62" t="s">
        <v>46</v>
      </c>
      <c r="AE266" s="62" t="s">
        <v>71</v>
      </c>
    </row>
    <row r="267" spans="2:31" x14ac:dyDescent="0.2">
      <c r="B267" s="62" t="s">
        <v>1941</v>
      </c>
      <c r="K267" s="62" t="s">
        <v>1942</v>
      </c>
      <c r="L267" s="62" t="s">
        <v>1943</v>
      </c>
      <c r="M267" s="62" t="s">
        <v>1944</v>
      </c>
      <c r="Z267" s="62" t="s">
        <v>33</v>
      </c>
      <c r="AA267" s="62" t="s">
        <v>50</v>
      </c>
      <c r="AD267" s="62" t="s">
        <v>45</v>
      </c>
      <c r="AE267" s="62" t="s">
        <v>70</v>
      </c>
    </row>
    <row r="268" spans="2:31" x14ac:dyDescent="0.2">
      <c r="B268" s="62" t="s">
        <v>1945</v>
      </c>
      <c r="K268" s="62" t="s">
        <v>296</v>
      </c>
      <c r="L268" s="62" t="s">
        <v>1946</v>
      </c>
      <c r="Z268" s="62" t="s">
        <v>33</v>
      </c>
      <c r="AA268" s="62" t="s">
        <v>50</v>
      </c>
      <c r="AD268" s="62" t="s">
        <v>45</v>
      </c>
      <c r="AE268" s="62" t="s">
        <v>70</v>
      </c>
    </row>
    <row r="269" spans="2:31" x14ac:dyDescent="0.2">
      <c r="B269" s="62" t="s">
        <v>1947</v>
      </c>
      <c r="C269" s="62" t="s">
        <v>1948</v>
      </c>
      <c r="D269" s="62" t="s">
        <v>1949</v>
      </c>
      <c r="E269" s="62" t="s">
        <v>1950</v>
      </c>
      <c r="K269" s="62" t="s">
        <v>1951</v>
      </c>
      <c r="Z269" s="62" t="s">
        <v>33</v>
      </c>
      <c r="AA269" s="62" t="s">
        <v>50</v>
      </c>
      <c r="AD269" s="62" t="s">
        <v>46</v>
      </c>
      <c r="AE269" s="62" t="s">
        <v>71</v>
      </c>
    </row>
    <row r="270" spans="2:31" x14ac:dyDescent="0.2">
      <c r="B270" s="62" t="s">
        <v>1952</v>
      </c>
      <c r="C270" s="62" t="s">
        <v>1953</v>
      </c>
      <c r="E270" s="62" t="s">
        <v>1954</v>
      </c>
      <c r="K270" s="62" t="s">
        <v>1955</v>
      </c>
      <c r="L270" s="62" t="s">
        <v>385</v>
      </c>
      <c r="M270" s="62" t="s">
        <v>1956</v>
      </c>
      <c r="Z270" s="62" t="s">
        <v>34</v>
      </c>
      <c r="AA270" s="62" t="s">
        <v>50</v>
      </c>
      <c r="AD270" s="62" t="s">
        <v>45</v>
      </c>
      <c r="AE270" s="62" t="s">
        <v>73</v>
      </c>
    </row>
    <row r="271" spans="2:31" x14ac:dyDescent="0.2">
      <c r="B271" s="62" t="s">
        <v>1957</v>
      </c>
      <c r="E271" s="62" t="s">
        <v>1958</v>
      </c>
      <c r="F271" s="62" t="s">
        <v>1959</v>
      </c>
      <c r="K271" s="62" t="s">
        <v>1960</v>
      </c>
      <c r="Z271" s="62" t="s">
        <v>33</v>
      </c>
      <c r="AA271" s="62" t="s">
        <v>50</v>
      </c>
      <c r="AD271" s="62" t="s">
        <v>45</v>
      </c>
      <c r="AE271" s="62" t="s">
        <v>70</v>
      </c>
    </row>
    <row r="272" spans="2:31" x14ac:dyDescent="0.2">
      <c r="B272" s="62" t="s">
        <v>1961</v>
      </c>
      <c r="K272" s="62" t="s">
        <v>1962</v>
      </c>
      <c r="L272" s="62" t="s">
        <v>1963</v>
      </c>
      <c r="M272" s="62" t="s">
        <v>1964</v>
      </c>
      <c r="Z272" s="62" t="s">
        <v>33</v>
      </c>
      <c r="AA272" s="62" t="s">
        <v>50</v>
      </c>
      <c r="AD272" s="62" t="s">
        <v>45</v>
      </c>
      <c r="AE272" s="62" t="s">
        <v>70</v>
      </c>
    </row>
    <row r="273" spans="2:31" x14ac:dyDescent="0.2">
      <c r="B273" s="62" t="s">
        <v>1965</v>
      </c>
      <c r="C273" s="62" t="s">
        <v>1966</v>
      </c>
      <c r="D273" s="62" t="s">
        <v>1967</v>
      </c>
      <c r="K273" s="62" t="s">
        <v>1968</v>
      </c>
      <c r="L273" s="62" t="s">
        <v>1969</v>
      </c>
      <c r="M273" s="62" t="s">
        <v>1970</v>
      </c>
      <c r="Z273" s="62" t="s">
        <v>33</v>
      </c>
      <c r="AA273" s="62" t="s">
        <v>50</v>
      </c>
      <c r="AD273" s="62" t="s">
        <v>45</v>
      </c>
      <c r="AE273" s="62" t="s">
        <v>70</v>
      </c>
    </row>
    <row r="274" spans="2:31" x14ac:dyDescent="0.2">
      <c r="B274" s="62" t="s">
        <v>1971</v>
      </c>
      <c r="C274" s="62" t="s">
        <v>1972</v>
      </c>
      <c r="K274" s="62" t="s">
        <v>1973</v>
      </c>
      <c r="L274" s="62" t="s">
        <v>1974</v>
      </c>
      <c r="Z274" s="62" t="s">
        <v>33</v>
      </c>
      <c r="AA274" s="62" t="s">
        <v>50</v>
      </c>
      <c r="AD274" s="62" t="s">
        <v>45</v>
      </c>
      <c r="AE274" s="62" t="s">
        <v>70</v>
      </c>
    </row>
    <row r="275" spans="2:31" x14ac:dyDescent="0.2">
      <c r="B275" s="62" t="s">
        <v>1975</v>
      </c>
      <c r="C275" s="62" t="s">
        <v>1976</v>
      </c>
      <c r="D275" s="62" t="s">
        <v>1977</v>
      </c>
      <c r="E275" s="62" t="s">
        <v>1978</v>
      </c>
      <c r="F275" s="62" t="s">
        <v>474</v>
      </c>
      <c r="G275" s="62" t="s">
        <v>1979</v>
      </c>
      <c r="K275" s="62" t="s">
        <v>1980</v>
      </c>
      <c r="L275" s="62" t="s">
        <v>1981</v>
      </c>
      <c r="M275" s="62" t="s">
        <v>1982</v>
      </c>
      <c r="Q275" s="62" t="s">
        <v>1983</v>
      </c>
      <c r="R275" s="62" t="s">
        <v>1984</v>
      </c>
      <c r="S275" s="62" t="s">
        <v>1985</v>
      </c>
      <c r="T275" s="62" t="s">
        <v>1985</v>
      </c>
      <c r="U275" s="62" t="s">
        <v>1986</v>
      </c>
      <c r="V275" s="62" t="s">
        <v>1987</v>
      </c>
      <c r="Z275" s="62" t="s">
        <v>33</v>
      </c>
      <c r="AA275" s="62" t="s">
        <v>50</v>
      </c>
      <c r="AD275" s="62" t="s">
        <v>47</v>
      </c>
      <c r="AE275" s="62" t="s">
        <v>70</v>
      </c>
    </row>
    <row r="276" spans="2:31" x14ac:dyDescent="0.2">
      <c r="B276" s="62" t="s">
        <v>1988</v>
      </c>
      <c r="E276" s="62" t="s">
        <v>1989</v>
      </c>
      <c r="K276" s="62" t="s">
        <v>1990</v>
      </c>
      <c r="L276" s="62" t="s">
        <v>1991</v>
      </c>
      <c r="Z276" s="62" t="s">
        <v>34</v>
      </c>
      <c r="AA276" s="62" t="s">
        <v>50</v>
      </c>
      <c r="AD276" s="62" t="s">
        <v>45</v>
      </c>
      <c r="AE276" s="62" t="s">
        <v>73</v>
      </c>
    </row>
    <row r="277" spans="2:31" x14ac:dyDescent="0.2">
      <c r="B277" s="62" t="s">
        <v>1992</v>
      </c>
      <c r="Z277" s="62" t="s">
        <v>33</v>
      </c>
      <c r="AA277" s="62" t="s">
        <v>50</v>
      </c>
      <c r="AD277" s="62" t="s">
        <v>46</v>
      </c>
      <c r="AE277" s="62" t="s">
        <v>71</v>
      </c>
    </row>
    <row r="278" spans="2:31" x14ac:dyDescent="0.2">
      <c r="B278" s="62" t="s">
        <v>1993</v>
      </c>
      <c r="K278" s="62" t="s">
        <v>1994</v>
      </c>
      <c r="T278" s="62" t="s">
        <v>1995</v>
      </c>
      <c r="Z278" s="62" t="s">
        <v>33</v>
      </c>
      <c r="AA278" s="62" t="s">
        <v>50</v>
      </c>
      <c r="AD278" s="62" t="s">
        <v>47</v>
      </c>
      <c r="AE278" s="62" t="s">
        <v>70</v>
      </c>
    </row>
    <row r="279" spans="2:31" x14ac:dyDescent="0.2">
      <c r="B279" s="62" t="s">
        <v>1996</v>
      </c>
      <c r="E279" s="62" t="s">
        <v>1997</v>
      </c>
      <c r="K279" s="62" t="s">
        <v>1998</v>
      </c>
      <c r="L279" s="62" t="s">
        <v>1999</v>
      </c>
      <c r="M279" s="62" t="s">
        <v>2000</v>
      </c>
      <c r="Z279" s="62" t="s">
        <v>33</v>
      </c>
      <c r="AA279" s="62" t="s">
        <v>50</v>
      </c>
      <c r="AD279" s="62" t="s">
        <v>46</v>
      </c>
      <c r="AE279" s="62" t="s">
        <v>71</v>
      </c>
    </row>
    <row r="280" spans="2:31" x14ac:dyDescent="0.2">
      <c r="B280" s="62" t="s">
        <v>2001</v>
      </c>
      <c r="C280" s="62" t="s">
        <v>2002</v>
      </c>
      <c r="K280" s="62" t="s">
        <v>2003</v>
      </c>
      <c r="L280" s="62" t="s">
        <v>2004</v>
      </c>
      <c r="M280" s="62" t="s">
        <v>2005</v>
      </c>
      <c r="Q280" s="62" t="s">
        <v>2006</v>
      </c>
      <c r="R280" s="62" t="s">
        <v>2007</v>
      </c>
      <c r="W280" s="62" t="s">
        <v>2008</v>
      </c>
      <c r="Z280" s="62" t="s">
        <v>33</v>
      </c>
      <c r="AA280" s="62" t="s">
        <v>50</v>
      </c>
      <c r="AD280" s="62" t="s">
        <v>47</v>
      </c>
      <c r="AE280" s="62" t="s">
        <v>71</v>
      </c>
    </row>
    <row r="281" spans="2:31" x14ac:dyDescent="0.2">
      <c r="B281" s="62" t="s">
        <v>2009</v>
      </c>
      <c r="K281" s="62" t="s">
        <v>2010</v>
      </c>
      <c r="L281" s="62" t="s">
        <v>2011</v>
      </c>
      <c r="Z281" s="62" t="s">
        <v>33</v>
      </c>
      <c r="AA281" s="62" t="s">
        <v>50</v>
      </c>
      <c r="AD281" s="62" t="s">
        <v>45</v>
      </c>
      <c r="AE281" s="62" t="s">
        <v>70</v>
      </c>
    </row>
    <row r="282" spans="2:31" x14ac:dyDescent="0.2">
      <c r="B282" s="62" t="s">
        <v>2012</v>
      </c>
      <c r="C282" s="62" t="s">
        <v>2013</v>
      </c>
      <c r="D282" s="62" t="s">
        <v>2014</v>
      </c>
      <c r="K282" s="62" t="s">
        <v>2015</v>
      </c>
      <c r="Z282" s="62" t="s">
        <v>33</v>
      </c>
      <c r="AA282" s="62" t="s">
        <v>50</v>
      </c>
      <c r="AD282" s="62" t="s">
        <v>46</v>
      </c>
      <c r="AE282" s="62" t="s">
        <v>71</v>
      </c>
    </row>
    <row r="283" spans="2:31" x14ac:dyDescent="0.2">
      <c r="B283" s="62" t="s">
        <v>2016</v>
      </c>
      <c r="C283" s="62" t="s">
        <v>2017</v>
      </c>
      <c r="D283" s="62" t="s">
        <v>2018</v>
      </c>
      <c r="K283" s="62" t="s">
        <v>2019</v>
      </c>
      <c r="L283" s="62" t="s">
        <v>2020</v>
      </c>
      <c r="M283" s="62" t="s">
        <v>2021</v>
      </c>
      <c r="Z283" s="62" t="s">
        <v>33</v>
      </c>
      <c r="AA283" s="62" t="s">
        <v>50</v>
      </c>
      <c r="AD283" s="62" t="s">
        <v>46</v>
      </c>
      <c r="AE283" s="62" t="s">
        <v>70</v>
      </c>
    </row>
    <row r="284" spans="2:31" x14ac:dyDescent="0.2">
      <c r="B284" s="62" t="s">
        <v>2022</v>
      </c>
      <c r="C284" s="62" t="s">
        <v>2023</v>
      </c>
      <c r="D284" s="62" t="s">
        <v>2024</v>
      </c>
      <c r="K284" s="62" t="s">
        <v>2025</v>
      </c>
      <c r="L284" s="62" t="s">
        <v>2026</v>
      </c>
      <c r="M284" s="62" t="s">
        <v>2027</v>
      </c>
      <c r="Z284" s="62" t="s">
        <v>33</v>
      </c>
      <c r="AA284" s="62" t="s">
        <v>50</v>
      </c>
      <c r="AD284" s="62" t="s">
        <v>45</v>
      </c>
      <c r="AE284" s="62" t="s">
        <v>70</v>
      </c>
    </row>
    <row r="285" spans="2:31" x14ac:dyDescent="0.2">
      <c r="B285" s="62" t="s">
        <v>2028</v>
      </c>
      <c r="C285" s="62" t="s">
        <v>2029</v>
      </c>
      <c r="K285" s="62" t="s">
        <v>2030</v>
      </c>
      <c r="L285" s="62" t="s">
        <v>2031</v>
      </c>
      <c r="M285" s="62" t="s">
        <v>419</v>
      </c>
      <c r="Q285" s="62" t="s">
        <v>2032</v>
      </c>
      <c r="R285" s="62" t="s">
        <v>2033</v>
      </c>
      <c r="T285" s="62" t="s">
        <v>2033</v>
      </c>
      <c r="U285" s="62" t="s">
        <v>2033</v>
      </c>
      <c r="Z285" s="62" t="s">
        <v>35</v>
      </c>
      <c r="AA285" s="62" t="s">
        <v>49</v>
      </c>
      <c r="AB285" s="62">
        <v>3</v>
      </c>
      <c r="AC285" s="62" t="s">
        <v>58</v>
      </c>
      <c r="AD285" s="62" t="s">
        <v>47</v>
      </c>
      <c r="AE285" s="62" t="s">
        <v>72</v>
      </c>
    </row>
    <row r="286" spans="2:31" x14ac:dyDescent="0.2">
      <c r="B286" s="62" t="s">
        <v>2034</v>
      </c>
      <c r="C286" s="62" t="s">
        <v>2035</v>
      </c>
      <c r="D286" s="62" t="s">
        <v>2036</v>
      </c>
      <c r="E286" s="62" t="s">
        <v>2037</v>
      </c>
      <c r="F286" s="62" t="s">
        <v>2038</v>
      </c>
      <c r="K286" s="62" t="s">
        <v>2039</v>
      </c>
      <c r="L286" s="62" t="s">
        <v>2040</v>
      </c>
      <c r="M286" s="62" t="s">
        <v>2041</v>
      </c>
      <c r="N286" s="62" t="s">
        <v>2042</v>
      </c>
      <c r="Z286" s="62" t="s">
        <v>33</v>
      </c>
      <c r="AA286" s="62" t="s">
        <v>50</v>
      </c>
      <c r="AD286" s="62" t="s">
        <v>45</v>
      </c>
      <c r="AE286" s="62" t="s">
        <v>70</v>
      </c>
    </row>
    <row r="287" spans="2:31" x14ac:dyDescent="0.2">
      <c r="B287" s="62" t="s">
        <v>2043</v>
      </c>
      <c r="C287" s="62" t="s">
        <v>2044</v>
      </c>
      <c r="E287" s="62" t="s">
        <v>2045</v>
      </c>
      <c r="K287" s="62" t="s">
        <v>2046</v>
      </c>
      <c r="L287" s="62" t="s">
        <v>2047</v>
      </c>
      <c r="M287" s="62" t="s">
        <v>2048</v>
      </c>
      <c r="Z287" s="62" t="s">
        <v>33</v>
      </c>
      <c r="AA287" s="62" t="s">
        <v>50</v>
      </c>
      <c r="AD287" s="62" t="s">
        <v>45</v>
      </c>
      <c r="AE287" s="62" t="s">
        <v>70</v>
      </c>
    </row>
    <row r="288" spans="2:31" x14ac:dyDescent="0.2">
      <c r="B288" s="62" t="s">
        <v>2049</v>
      </c>
      <c r="C288" s="62" t="s">
        <v>2050</v>
      </c>
      <c r="D288" s="62" t="s">
        <v>2051</v>
      </c>
      <c r="E288" s="62" t="s">
        <v>2052</v>
      </c>
      <c r="F288" s="62" t="s">
        <v>2053</v>
      </c>
      <c r="G288" s="62" t="s">
        <v>2054</v>
      </c>
      <c r="K288" s="62" t="s">
        <v>2055</v>
      </c>
      <c r="L288" s="62" t="s">
        <v>2056</v>
      </c>
      <c r="M288" s="62" t="s">
        <v>2057</v>
      </c>
      <c r="Q288" s="62" t="s">
        <v>2058</v>
      </c>
      <c r="R288" s="62" t="s">
        <v>2059</v>
      </c>
      <c r="S288" s="62" t="s">
        <v>2060</v>
      </c>
      <c r="T288" s="62" t="s">
        <v>2061</v>
      </c>
      <c r="U288" s="62" t="s">
        <v>2062</v>
      </c>
      <c r="V288" s="62" t="s">
        <v>2063</v>
      </c>
      <c r="W288" s="62" t="s">
        <v>2064</v>
      </c>
      <c r="X288" s="62" t="s">
        <v>2065</v>
      </c>
      <c r="Y288" s="62" t="s">
        <v>2066</v>
      </c>
      <c r="Z288" s="62" t="s">
        <v>33</v>
      </c>
      <c r="AA288" s="62" t="s">
        <v>50</v>
      </c>
      <c r="AD288" s="62" t="s">
        <v>47</v>
      </c>
      <c r="AE288" s="62" t="s">
        <v>70</v>
      </c>
    </row>
    <row r="289" spans="2:31" x14ac:dyDescent="0.2">
      <c r="B289" s="62" t="s">
        <v>2067</v>
      </c>
      <c r="C289" s="62" t="s">
        <v>2068</v>
      </c>
      <c r="D289" s="62" t="s">
        <v>2069</v>
      </c>
      <c r="E289" s="62" t="s">
        <v>2070</v>
      </c>
      <c r="F289" s="62" t="s">
        <v>2071</v>
      </c>
      <c r="G289" s="62" t="s">
        <v>2072</v>
      </c>
      <c r="K289" s="62" t="s">
        <v>1008</v>
      </c>
      <c r="L289" s="62" t="s">
        <v>2073</v>
      </c>
      <c r="M289" s="62" t="s">
        <v>2074</v>
      </c>
      <c r="Z289" s="62" t="s">
        <v>33</v>
      </c>
      <c r="AA289" s="62" t="s">
        <v>50</v>
      </c>
      <c r="AD289" s="62" t="s">
        <v>46</v>
      </c>
      <c r="AE289" s="62" t="s">
        <v>70</v>
      </c>
    </row>
    <row r="290" spans="2:31" x14ac:dyDescent="0.2">
      <c r="B290" s="62" t="s">
        <v>2075</v>
      </c>
      <c r="E290" s="62" t="s">
        <v>2076</v>
      </c>
      <c r="K290" s="62" t="s">
        <v>2077</v>
      </c>
      <c r="L290" s="62" t="s">
        <v>2078</v>
      </c>
      <c r="Z290" s="62" t="s">
        <v>33</v>
      </c>
      <c r="AA290" s="62" t="s">
        <v>50</v>
      </c>
      <c r="AD290" s="62" t="s">
        <v>46</v>
      </c>
      <c r="AE290" s="62" t="s">
        <v>71</v>
      </c>
    </row>
    <row r="291" spans="2:31" x14ac:dyDescent="0.2">
      <c r="B291" s="62" t="s">
        <v>2079</v>
      </c>
      <c r="K291" s="62" t="s">
        <v>2080</v>
      </c>
      <c r="L291" s="62" t="s">
        <v>2081</v>
      </c>
      <c r="M291" s="62" t="s">
        <v>2082</v>
      </c>
      <c r="Z291" s="62" t="s">
        <v>33</v>
      </c>
      <c r="AA291" s="62" t="s">
        <v>50</v>
      </c>
      <c r="AD291" s="62" t="s">
        <v>45</v>
      </c>
      <c r="AE291" s="62" t="s">
        <v>70</v>
      </c>
    </row>
    <row r="292" spans="2:31" x14ac:dyDescent="0.2">
      <c r="B292" s="62" t="s">
        <v>2083</v>
      </c>
      <c r="C292" s="62" t="s">
        <v>2084</v>
      </c>
      <c r="E292" s="62" t="s">
        <v>2085</v>
      </c>
      <c r="K292" s="62" t="s">
        <v>2086</v>
      </c>
      <c r="L292" s="62" t="s">
        <v>2087</v>
      </c>
      <c r="Q292" s="62" t="s">
        <v>2088</v>
      </c>
      <c r="R292" s="62" t="s">
        <v>2089</v>
      </c>
      <c r="T292" s="62" t="s">
        <v>2090</v>
      </c>
      <c r="U292" s="62" t="s">
        <v>2091</v>
      </c>
      <c r="V292" s="62" t="s">
        <v>2092</v>
      </c>
      <c r="W292" s="62" t="s">
        <v>2093</v>
      </c>
      <c r="X292" s="62" t="s">
        <v>2094</v>
      </c>
      <c r="Y292" s="62" t="s">
        <v>2095</v>
      </c>
      <c r="Z292" s="62" t="s">
        <v>33</v>
      </c>
      <c r="AA292" s="62" t="s">
        <v>50</v>
      </c>
      <c r="AD292" s="62" t="s">
        <v>47</v>
      </c>
      <c r="AE292" s="62" t="s">
        <v>71</v>
      </c>
    </row>
    <row r="293" spans="2:31" x14ac:dyDescent="0.2">
      <c r="B293" s="62" t="s">
        <v>2096</v>
      </c>
      <c r="C293" s="62" t="s">
        <v>2097</v>
      </c>
      <c r="E293" s="62" t="s">
        <v>2096</v>
      </c>
      <c r="F293" s="62" t="s">
        <v>2098</v>
      </c>
      <c r="G293" s="62" t="s">
        <v>2099</v>
      </c>
      <c r="K293" s="62" t="s">
        <v>434</v>
      </c>
      <c r="L293" s="62" t="s">
        <v>212</v>
      </c>
      <c r="Q293" s="62" t="s">
        <v>2100</v>
      </c>
      <c r="R293" s="62" t="s">
        <v>2101</v>
      </c>
      <c r="S293" s="62" t="s">
        <v>2102</v>
      </c>
      <c r="T293" s="62" t="s">
        <v>2103</v>
      </c>
      <c r="U293" s="62" t="s">
        <v>2104</v>
      </c>
      <c r="V293" s="62" t="s">
        <v>2105</v>
      </c>
      <c r="W293" s="62" t="s">
        <v>2106</v>
      </c>
      <c r="Z293" s="62" t="s">
        <v>33</v>
      </c>
      <c r="AA293" s="62" t="s">
        <v>49</v>
      </c>
      <c r="AB293" s="62">
        <v>1</v>
      </c>
      <c r="AC293" s="62" t="s">
        <v>59</v>
      </c>
      <c r="AD293" s="62" t="s">
        <v>47</v>
      </c>
      <c r="AE293" s="62" t="s">
        <v>71</v>
      </c>
    </row>
    <row r="294" spans="2:31" x14ac:dyDescent="0.2">
      <c r="B294" s="62" t="s">
        <v>2107</v>
      </c>
      <c r="C294" s="62" t="s">
        <v>1126</v>
      </c>
      <c r="K294" s="62" t="s">
        <v>2108</v>
      </c>
      <c r="L294" s="62" t="s">
        <v>2109</v>
      </c>
      <c r="Z294" s="62" t="s">
        <v>33</v>
      </c>
      <c r="AA294" s="62" t="s">
        <v>50</v>
      </c>
      <c r="AD294" s="62" t="s">
        <v>46</v>
      </c>
      <c r="AE294" s="62" t="s">
        <v>71</v>
      </c>
    </row>
    <row r="295" spans="2:31" x14ac:dyDescent="0.2">
      <c r="B295" s="62" t="s">
        <v>2110</v>
      </c>
      <c r="C295" s="62" t="s">
        <v>2111</v>
      </c>
      <c r="E295" s="62" t="s">
        <v>2112</v>
      </c>
      <c r="K295" s="62" t="s">
        <v>2113</v>
      </c>
      <c r="Z295" s="62" t="s">
        <v>33</v>
      </c>
      <c r="AA295" s="62" t="s">
        <v>50</v>
      </c>
      <c r="AD295" s="62" t="s">
        <v>46</v>
      </c>
      <c r="AE295" s="62" t="s">
        <v>71</v>
      </c>
    </row>
    <row r="296" spans="2:31" x14ac:dyDescent="0.2">
      <c r="B296" s="62" t="s">
        <v>2114</v>
      </c>
      <c r="C296" s="62" t="s">
        <v>2115</v>
      </c>
      <c r="D296" s="62" t="s">
        <v>2116</v>
      </c>
      <c r="K296" s="62" t="s">
        <v>2117</v>
      </c>
      <c r="L296" s="62" t="s">
        <v>2118</v>
      </c>
      <c r="M296" s="62" t="s">
        <v>2119</v>
      </c>
      <c r="Z296" s="62" t="s">
        <v>33</v>
      </c>
      <c r="AA296" s="62" t="s">
        <v>50</v>
      </c>
      <c r="AD296" s="62" t="s">
        <v>45</v>
      </c>
      <c r="AE296" s="62" t="s">
        <v>70</v>
      </c>
    </row>
    <row r="297" spans="2:31" x14ac:dyDescent="0.2">
      <c r="B297" s="62" t="s">
        <v>2120</v>
      </c>
      <c r="C297" s="62" t="s">
        <v>2121</v>
      </c>
      <c r="D297" s="62" t="s">
        <v>2122</v>
      </c>
      <c r="K297" s="62" t="s">
        <v>2123</v>
      </c>
      <c r="L297" s="62" t="s">
        <v>2124</v>
      </c>
      <c r="M297" s="62" t="s">
        <v>2125</v>
      </c>
      <c r="Q297" s="62" t="s">
        <v>2126</v>
      </c>
      <c r="R297" s="62" t="s">
        <v>2127</v>
      </c>
      <c r="S297" s="62" t="s">
        <v>2128</v>
      </c>
      <c r="T297" s="62" t="s">
        <v>2129</v>
      </c>
      <c r="U297" s="62" t="s">
        <v>2130</v>
      </c>
      <c r="V297" s="62" t="s">
        <v>2131</v>
      </c>
      <c r="W297" s="62" t="s">
        <v>2132</v>
      </c>
      <c r="X297" s="62" t="s">
        <v>2133</v>
      </c>
      <c r="Z297" s="62" t="s">
        <v>34</v>
      </c>
      <c r="AA297" s="62" t="s">
        <v>50</v>
      </c>
      <c r="AD297" s="62" t="s">
        <v>47</v>
      </c>
      <c r="AE297" s="62" t="s">
        <v>73</v>
      </c>
    </row>
    <row r="298" spans="2:31" x14ac:dyDescent="0.2">
      <c r="B298" s="62" t="s">
        <v>2134</v>
      </c>
      <c r="C298" s="62" t="s">
        <v>2135</v>
      </c>
      <c r="D298" s="62" t="s">
        <v>2136</v>
      </c>
      <c r="E298" s="62" t="s">
        <v>2137</v>
      </c>
      <c r="F298" s="62" t="s">
        <v>2138</v>
      </c>
      <c r="G298" s="62" t="s">
        <v>2139</v>
      </c>
      <c r="K298" s="62" t="s">
        <v>2140</v>
      </c>
      <c r="L298" s="62" t="s">
        <v>2141</v>
      </c>
      <c r="T298" s="62" t="s">
        <v>2142</v>
      </c>
      <c r="W298" s="62" t="s">
        <v>2143</v>
      </c>
      <c r="X298" s="62" t="s">
        <v>776</v>
      </c>
      <c r="Y298" s="62" t="s">
        <v>776</v>
      </c>
      <c r="Z298" s="62" t="s">
        <v>33</v>
      </c>
      <c r="AA298" s="62" t="s">
        <v>50</v>
      </c>
      <c r="AD298" s="62" t="s">
        <v>47</v>
      </c>
      <c r="AE298" s="62" t="s">
        <v>71</v>
      </c>
    </row>
    <row r="299" spans="2:31" x14ac:dyDescent="0.2">
      <c r="B299" s="62" t="s">
        <v>2144</v>
      </c>
      <c r="C299" s="62" t="s">
        <v>2145</v>
      </c>
      <c r="D299" s="62" t="s">
        <v>2145</v>
      </c>
      <c r="E299" s="62" t="s">
        <v>2144</v>
      </c>
      <c r="K299" s="62" t="s">
        <v>2146</v>
      </c>
      <c r="L299" s="62" t="s">
        <v>2147</v>
      </c>
      <c r="M299" s="62" t="s">
        <v>2148</v>
      </c>
      <c r="Z299" s="62" t="s">
        <v>33</v>
      </c>
      <c r="AA299" s="62" t="s">
        <v>50</v>
      </c>
      <c r="AD299" s="62" t="s">
        <v>45</v>
      </c>
      <c r="AE299" s="62" t="s">
        <v>70</v>
      </c>
    </row>
    <row r="300" spans="2:31" x14ac:dyDescent="0.2">
      <c r="B300" s="62" t="s">
        <v>2149</v>
      </c>
      <c r="K300" s="62" t="s">
        <v>2150</v>
      </c>
      <c r="L300" s="62" t="s">
        <v>131</v>
      </c>
      <c r="Z300" s="62" t="s">
        <v>33</v>
      </c>
      <c r="AA300" s="62" t="s">
        <v>50</v>
      </c>
      <c r="AD300" s="62" t="s">
        <v>46</v>
      </c>
      <c r="AE300" s="62" t="s">
        <v>71</v>
      </c>
    </row>
    <row r="301" spans="2:31" x14ac:dyDescent="0.2">
      <c r="B301" s="62" t="s">
        <v>2151</v>
      </c>
      <c r="C301" s="62" t="s">
        <v>2152</v>
      </c>
      <c r="E301" s="62" t="s">
        <v>2153</v>
      </c>
      <c r="F301" s="62" t="s">
        <v>2154</v>
      </c>
      <c r="G301" s="62" t="s">
        <v>2155</v>
      </c>
      <c r="K301" s="62" t="s">
        <v>2156</v>
      </c>
      <c r="L301" s="62" t="s">
        <v>2157</v>
      </c>
      <c r="M301" s="62" t="s">
        <v>2158</v>
      </c>
      <c r="Q301" s="62" t="s">
        <v>2159</v>
      </c>
      <c r="R301" s="62" t="s">
        <v>2160</v>
      </c>
      <c r="S301" s="62" t="s">
        <v>2161</v>
      </c>
      <c r="T301" s="62" t="s">
        <v>2162</v>
      </c>
      <c r="U301" s="62" t="s">
        <v>2163</v>
      </c>
      <c r="V301" s="62" t="s">
        <v>2164</v>
      </c>
      <c r="Z301" s="62" t="s">
        <v>33</v>
      </c>
      <c r="AA301" s="62" t="s">
        <v>49</v>
      </c>
      <c r="AB301" s="62">
        <v>1</v>
      </c>
      <c r="AC301" s="62" t="s">
        <v>60</v>
      </c>
      <c r="AD301" s="62" t="s">
        <v>47</v>
      </c>
      <c r="AE301" s="62" t="s">
        <v>70</v>
      </c>
    </row>
    <row r="302" spans="2:31" x14ac:dyDescent="0.2">
      <c r="B302" s="62" t="s">
        <v>2165</v>
      </c>
      <c r="C302" s="62" t="s">
        <v>131</v>
      </c>
      <c r="E302" s="62" t="s">
        <v>766</v>
      </c>
      <c r="F302" s="62" t="s">
        <v>2166</v>
      </c>
      <c r="K302" s="62" t="s">
        <v>2167</v>
      </c>
      <c r="L302" s="62" t="s">
        <v>2168</v>
      </c>
      <c r="Z302" s="62" t="s">
        <v>33</v>
      </c>
      <c r="AA302" s="62" t="s">
        <v>49</v>
      </c>
      <c r="AB302" s="62">
        <v>2</v>
      </c>
      <c r="AC302" s="62" t="s">
        <v>59</v>
      </c>
      <c r="AD302" s="62" t="s">
        <v>47</v>
      </c>
      <c r="AE302" s="62" t="s">
        <v>71</v>
      </c>
    </row>
    <row r="303" spans="2:31" x14ac:dyDescent="0.2">
      <c r="B303" s="62" t="s">
        <v>2169</v>
      </c>
      <c r="C303" s="62" t="s">
        <v>2170</v>
      </c>
      <c r="D303" s="62" t="s">
        <v>2171</v>
      </c>
      <c r="E303" s="62" t="s">
        <v>2172</v>
      </c>
      <c r="F303" s="62" t="s">
        <v>2173</v>
      </c>
      <c r="G303" s="62" t="s">
        <v>2174</v>
      </c>
      <c r="K303" s="62" t="s">
        <v>2175</v>
      </c>
      <c r="L303" s="62" t="s">
        <v>2176</v>
      </c>
      <c r="M303" s="62" t="s">
        <v>2177</v>
      </c>
      <c r="Q303" s="62" t="s">
        <v>2178</v>
      </c>
      <c r="R303" s="62" t="s">
        <v>2179</v>
      </c>
      <c r="S303" s="62" t="s">
        <v>2180</v>
      </c>
      <c r="T303" s="62" t="s">
        <v>2181</v>
      </c>
      <c r="U303" s="62" t="s">
        <v>2182</v>
      </c>
      <c r="V303" s="62" t="s">
        <v>2183</v>
      </c>
      <c r="Z303" s="62" t="s">
        <v>33</v>
      </c>
      <c r="AA303" s="62" t="s">
        <v>50</v>
      </c>
      <c r="AD303" s="62" t="s">
        <v>47</v>
      </c>
      <c r="AE303" s="62" t="s">
        <v>71</v>
      </c>
    </row>
    <row r="304" spans="2:31" x14ac:dyDescent="0.2">
      <c r="B304" s="62" t="s">
        <v>2184</v>
      </c>
      <c r="C304" s="62" t="s">
        <v>975</v>
      </c>
      <c r="D304" s="62" t="s">
        <v>2185</v>
      </c>
      <c r="E304" s="62" t="s">
        <v>2186</v>
      </c>
      <c r="F304" s="62" t="s">
        <v>2187</v>
      </c>
      <c r="G304" s="62" t="s">
        <v>2188</v>
      </c>
      <c r="K304" s="62" t="s">
        <v>1473</v>
      </c>
      <c r="L304" s="62" t="s">
        <v>2189</v>
      </c>
      <c r="M304" s="62" t="s">
        <v>2190</v>
      </c>
      <c r="Z304" s="62" t="s">
        <v>33</v>
      </c>
      <c r="AA304" s="62" t="s">
        <v>50</v>
      </c>
      <c r="AD304" s="62" t="s">
        <v>46</v>
      </c>
      <c r="AE304" s="62" t="s">
        <v>71</v>
      </c>
    </row>
    <row r="305" spans="2:31" x14ac:dyDescent="0.2">
      <c r="B305" s="62" t="s">
        <v>2191</v>
      </c>
      <c r="K305" s="62" t="s">
        <v>2192</v>
      </c>
      <c r="L305" s="62" t="s">
        <v>2193</v>
      </c>
      <c r="M305" s="62" t="s">
        <v>2194</v>
      </c>
      <c r="Q305" s="62" t="s">
        <v>2195</v>
      </c>
      <c r="R305" s="62" t="s">
        <v>2196</v>
      </c>
      <c r="S305" s="62" t="s">
        <v>2197</v>
      </c>
      <c r="Z305" s="62" t="s">
        <v>35</v>
      </c>
      <c r="AA305" s="62" t="s">
        <v>49</v>
      </c>
      <c r="AB305" s="62">
        <v>4</v>
      </c>
      <c r="AC305" s="62" t="s">
        <v>60</v>
      </c>
      <c r="AD305" s="62" t="s">
        <v>47</v>
      </c>
      <c r="AE305" s="62" t="s">
        <v>72</v>
      </c>
    </row>
    <row r="306" spans="2:31" x14ac:dyDescent="0.2">
      <c r="B306" s="62" t="s">
        <v>2198</v>
      </c>
      <c r="C306" s="62" t="s">
        <v>1003</v>
      </c>
      <c r="K306" s="62" t="s">
        <v>2199</v>
      </c>
      <c r="L306" s="62" t="s">
        <v>2200</v>
      </c>
      <c r="M306" s="62" t="s">
        <v>2201</v>
      </c>
      <c r="Z306" s="62" t="s">
        <v>33</v>
      </c>
      <c r="AA306" s="62" t="s">
        <v>50</v>
      </c>
      <c r="AD306" s="62" t="s">
        <v>46</v>
      </c>
      <c r="AE306" s="62" t="s">
        <v>71</v>
      </c>
    </row>
    <row r="307" spans="2:31" x14ac:dyDescent="0.2">
      <c r="B307" s="62" t="s">
        <v>2202</v>
      </c>
      <c r="C307" s="62" t="s">
        <v>2203</v>
      </c>
      <c r="D307" s="62" t="s">
        <v>2204</v>
      </c>
      <c r="E307" s="62" t="s">
        <v>2205</v>
      </c>
      <c r="F307" s="62" t="s">
        <v>2206</v>
      </c>
      <c r="H307" s="62" t="s">
        <v>2207</v>
      </c>
      <c r="I307" s="62" t="s">
        <v>2208</v>
      </c>
      <c r="K307" s="62" t="s">
        <v>581</v>
      </c>
      <c r="L307" s="62" t="s">
        <v>2209</v>
      </c>
      <c r="Z307" s="62" t="s">
        <v>33</v>
      </c>
      <c r="AA307" s="62" t="s">
        <v>49</v>
      </c>
      <c r="AB307" s="62">
        <v>1</v>
      </c>
      <c r="AC307" s="62" t="s">
        <v>59</v>
      </c>
      <c r="AD307" s="62" t="s">
        <v>46</v>
      </c>
      <c r="AE307" s="62" t="s">
        <v>71</v>
      </c>
    </row>
    <row r="308" spans="2:31" x14ac:dyDescent="0.2">
      <c r="B308" s="62" t="s">
        <v>2210</v>
      </c>
      <c r="C308" s="62" t="s">
        <v>2211</v>
      </c>
      <c r="E308" s="62" t="s">
        <v>2212</v>
      </c>
      <c r="K308" s="62" t="s">
        <v>2213</v>
      </c>
      <c r="Z308" s="62" t="s">
        <v>34</v>
      </c>
      <c r="AA308" s="62" t="s">
        <v>50</v>
      </c>
      <c r="AD308" s="62" t="s">
        <v>45</v>
      </c>
      <c r="AE308" s="62" t="s">
        <v>73</v>
      </c>
    </row>
    <row r="309" spans="2:31" x14ac:dyDescent="0.2">
      <c r="B309" s="62" t="s">
        <v>2214</v>
      </c>
      <c r="C309" s="62" t="s">
        <v>2215</v>
      </c>
      <c r="D309" s="62" t="s">
        <v>2216</v>
      </c>
      <c r="K309" s="62" t="s">
        <v>296</v>
      </c>
      <c r="L309" s="62" t="s">
        <v>2217</v>
      </c>
      <c r="M309" s="62" t="s">
        <v>2218</v>
      </c>
      <c r="Q309" s="62" t="s">
        <v>1276</v>
      </c>
      <c r="R309" s="62" t="s">
        <v>1234</v>
      </c>
      <c r="S309" s="62" t="s">
        <v>2219</v>
      </c>
      <c r="T309" s="62" t="s">
        <v>1234</v>
      </c>
      <c r="U309" s="62" t="s">
        <v>1276</v>
      </c>
      <c r="V309" s="62" t="s">
        <v>2220</v>
      </c>
      <c r="W309" s="62" t="s">
        <v>2221</v>
      </c>
      <c r="X309" s="62" t="s">
        <v>2222</v>
      </c>
      <c r="Y309" s="62" t="s">
        <v>2223</v>
      </c>
      <c r="Z309" s="62" t="s">
        <v>35</v>
      </c>
      <c r="AA309" s="62" t="s">
        <v>49</v>
      </c>
      <c r="AB309" s="62">
        <v>4</v>
      </c>
      <c r="AC309" s="62" t="s">
        <v>60</v>
      </c>
      <c r="AD309" s="62" t="s">
        <v>47</v>
      </c>
      <c r="AE309" s="62" t="s">
        <v>72</v>
      </c>
    </row>
    <row r="310" spans="2:31" x14ac:dyDescent="0.2">
      <c r="B310" s="62" t="s">
        <v>2224</v>
      </c>
      <c r="E310" s="62" t="s">
        <v>2225</v>
      </c>
      <c r="H310" s="62" t="s">
        <v>2226</v>
      </c>
      <c r="K310" s="62" t="s">
        <v>2227</v>
      </c>
      <c r="L310" s="62" t="s">
        <v>2228</v>
      </c>
      <c r="M310" s="62" t="s">
        <v>2229</v>
      </c>
      <c r="Z310" s="62" t="s">
        <v>33</v>
      </c>
      <c r="AA310" s="62" t="s">
        <v>50</v>
      </c>
      <c r="AD310" s="62" t="s">
        <v>46</v>
      </c>
      <c r="AE310" s="62" t="s">
        <v>71</v>
      </c>
    </row>
    <row r="311" spans="2:31" x14ac:dyDescent="0.2">
      <c r="B311" s="62" t="s">
        <v>2230</v>
      </c>
      <c r="C311" s="62" t="s">
        <v>2231</v>
      </c>
      <c r="D311" s="62" t="s">
        <v>2232</v>
      </c>
      <c r="E311" s="62" t="s">
        <v>2233</v>
      </c>
      <c r="K311" s="62" t="s">
        <v>2234</v>
      </c>
      <c r="Q311" s="62" t="s">
        <v>548</v>
      </c>
      <c r="Z311" s="62" t="s">
        <v>33</v>
      </c>
      <c r="AA311" s="62" t="s">
        <v>50</v>
      </c>
      <c r="AD311" s="62" t="s">
        <v>47</v>
      </c>
      <c r="AE311" s="62" t="s">
        <v>71</v>
      </c>
    </row>
    <row r="312" spans="2:31" x14ac:dyDescent="0.2">
      <c r="B312" s="62" t="s">
        <v>2235</v>
      </c>
      <c r="C312" s="62" t="s">
        <v>2236</v>
      </c>
      <c r="D312" s="62" t="s">
        <v>2237</v>
      </c>
      <c r="H312" s="62" t="s">
        <v>2238</v>
      </c>
      <c r="I312" s="62" t="s">
        <v>2239</v>
      </c>
      <c r="J312" s="62" t="s">
        <v>2240</v>
      </c>
      <c r="K312" s="62" t="s">
        <v>1473</v>
      </c>
      <c r="L312" s="62" t="s">
        <v>2241</v>
      </c>
      <c r="M312" s="62" t="s">
        <v>2242</v>
      </c>
      <c r="Z312" s="62" t="s">
        <v>34</v>
      </c>
      <c r="AA312" s="62" t="s">
        <v>50</v>
      </c>
      <c r="AD312" s="62" t="s">
        <v>45</v>
      </c>
      <c r="AE312" s="62" t="s">
        <v>73</v>
      </c>
    </row>
    <row r="313" spans="2:31" x14ac:dyDescent="0.2">
      <c r="B313" s="62" t="s">
        <v>1783</v>
      </c>
      <c r="C313" s="62" t="s">
        <v>2243</v>
      </c>
      <c r="D313" s="62" t="s">
        <v>1344</v>
      </c>
      <c r="K313" s="62" t="s">
        <v>2244</v>
      </c>
      <c r="L313" s="62" t="s">
        <v>2245</v>
      </c>
      <c r="Z313" s="62" t="s">
        <v>33</v>
      </c>
      <c r="AA313" s="62" t="s">
        <v>50</v>
      </c>
      <c r="AD313" s="62" t="s">
        <v>45</v>
      </c>
      <c r="AE313" s="62" t="s">
        <v>70</v>
      </c>
    </row>
    <row r="314" spans="2:31" x14ac:dyDescent="0.2">
      <c r="E314" s="62" t="s">
        <v>2246</v>
      </c>
      <c r="F314" s="62" t="s">
        <v>2247</v>
      </c>
      <c r="G314" s="62" t="s">
        <v>2248</v>
      </c>
      <c r="K314" s="62" t="s">
        <v>2249</v>
      </c>
      <c r="L314" s="62" t="s">
        <v>2250</v>
      </c>
      <c r="M314" s="62" t="s">
        <v>2251</v>
      </c>
      <c r="Z314" s="62" t="s">
        <v>33</v>
      </c>
      <c r="AA314" s="62" t="s">
        <v>49</v>
      </c>
      <c r="AB314" s="62">
        <v>1</v>
      </c>
      <c r="AC314" s="62" t="s">
        <v>60</v>
      </c>
      <c r="AD314" s="62" t="s">
        <v>46</v>
      </c>
      <c r="AE314" s="62" t="s">
        <v>71</v>
      </c>
    </row>
    <row r="315" spans="2:31" x14ac:dyDescent="0.2">
      <c r="E315" s="62" t="s">
        <v>1493</v>
      </c>
      <c r="F315" s="62" t="s">
        <v>1494</v>
      </c>
      <c r="G315" s="62" t="s">
        <v>1495</v>
      </c>
      <c r="K315" s="62" t="s">
        <v>1723</v>
      </c>
      <c r="L315" s="62" t="s">
        <v>2252</v>
      </c>
      <c r="Z315" s="62" t="s">
        <v>33</v>
      </c>
      <c r="AA315" s="62" t="s">
        <v>50</v>
      </c>
      <c r="AD315" s="62" t="s">
        <v>45</v>
      </c>
      <c r="AE315" s="62" t="s">
        <v>70</v>
      </c>
    </row>
    <row r="316" spans="2:31" x14ac:dyDescent="0.2">
      <c r="E316" s="62" t="s">
        <v>2253</v>
      </c>
      <c r="F316" s="62" t="s">
        <v>2254</v>
      </c>
      <c r="G316" s="62" t="s">
        <v>2255</v>
      </c>
      <c r="K316" s="62" t="s">
        <v>2256</v>
      </c>
      <c r="L316" s="62" t="s">
        <v>2257</v>
      </c>
      <c r="M316" s="62" t="s">
        <v>2258</v>
      </c>
      <c r="Z316" s="62" t="s">
        <v>33</v>
      </c>
      <c r="AA316" s="62" t="s">
        <v>49</v>
      </c>
      <c r="AB316" s="62">
        <v>1</v>
      </c>
      <c r="AC316" s="62" t="s">
        <v>59</v>
      </c>
      <c r="AD316" s="62" t="s">
        <v>46</v>
      </c>
      <c r="AE316" s="62" t="s">
        <v>71</v>
      </c>
    </row>
    <row r="317" spans="2:31" x14ac:dyDescent="0.2">
      <c r="E317" s="62" t="s">
        <v>2259</v>
      </c>
      <c r="F317" s="62" t="s">
        <v>2260</v>
      </c>
      <c r="G317" s="62" t="s">
        <v>2261</v>
      </c>
      <c r="K317" s="62" t="s">
        <v>1251</v>
      </c>
      <c r="L317" s="62" t="s">
        <v>2262</v>
      </c>
      <c r="M317" s="62" t="s">
        <v>2263</v>
      </c>
      <c r="Z317" s="62" t="s">
        <v>33</v>
      </c>
      <c r="AA317" s="62" t="s">
        <v>49</v>
      </c>
      <c r="AB317" s="62">
        <v>1</v>
      </c>
      <c r="AC317" s="62" t="s">
        <v>59</v>
      </c>
      <c r="AD317" s="62" t="s">
        <v>46</v>
      </c>
      <c r="AE317" s="62" t="s">
        <v>71</v>
      </c>
    </row>
    <row r="318" spans="2:31" x14ac:dyDescent="0.2">
      <c r="E318" s="62" t="s">
        <v>2264</v>
      </c>
      <c r="F318" s="62" t="s">
        <v>2265</v>
      </c>
      <c r="G318" s="62" t="s">
        <v>2266</v>
      </c>
      <c r="K318" s="62" t="s">
        <v>2267</v>
      </c>
      <c r="L318" s="62" t="s">
        <v>2268</v>
      </c>
      <c r="M318" s="62" t="s">
        <v>2269</v>
      </c>
      <c r="Q318" s="62" t="s">
        <v>2270</v>
      </c>
      <c r="R318" s="62" t="s">
        <v>2271</v>
      </c>
      <c r="Z318" s="62" t="s">
        <v>35</v>
      </c>
      <c r="AA318" s="62" t="s">
        <v>49</v>
      </c>
      <c r="AB318" s="62">
        <v>1</v>
      </c>
      <c r="AC318" s="62" t="s">
        <v>59</v>
      </c>
      <c r="AD318" s="62" t="s">
        <v>47</v>
      </c>
      <c r="AE318" s="62" t="s">
        <v>72</v>
      </c>
    </row>
    <row r="319" spans="2:31" x14ac:dyDescent="0.2">
      <c r="E319" s="62" t="s">
        <v>2272</v>
      </c>
      <c r="F319" s="62" t="s">
        <v>2273</v>
      </c>
      <c r="G319" s="62" t="s">
        <v>97</v>
      </c>
      <c r="K319" s="62" t="s">
        <v>2274</v>
      </c>
      <c r="L319" s="62" t="s">
        <v>2275</v>
      </c>
      <c r="M319" s="62" t="s">
        <v>2276</v>
      </c>
      <c r="Z319" s="62" t="s">
        <v>33</v>
      </c>
      <c r="AA319" s="62" t="s">
        <v>49</v>
      </c>
      <c r="AB319" s="62">
        <v>1</v>
      </c>
      <c r="AC319" s="62" t="s">
        <v>58</v>
      </c>
      <c r="AD319" s="62" t="s">
        <v>46</v>
      </c>
      <c r="AE319" s="62" t="s">
        <v>71</v>
      </c>
    </row>
    <row r="320" spans="2:31" x14ac:dyDescent="0.2">
      <c r="E320" s="62" t="s">
        <v>2277</v>
      </c>
      <c r="F320" s="62" t="s">
        <v>2278</v>
      </c>
      <c r="G320" s="62" t="s">
        <v>2279</v>
      </c>
      <c r="K320" s="62" t="s">
        <v>2280</v>
      </c>
      <c r="L320" s="62" t="s">
        <v>2281</v>
      </c>
      <c r="M320" s="62" t="s">
        <v>2282</v>
      </c>
      <c r="Z320" s="62" t="s">
        <v>33</v>
      </c>
      <c r="AA320" s="62" t="s">
        <v>50</v>
      </c>
      <c r="AD320" s="62" t="s">
        <v>45</v>
      </c>
      <c r="AE320" s="62" t="s">
        <v>70</v>
      </c>
    </row>
    <row r="321" spans="5:31" x14ac:dyDescent="0.2">
      <c r="E321" s="62" t="s">
        <v>2283</v>
      </c>
      <c r="F321" s="62" t="s">
        <v>2284</v>
      </c>
      <c r="G321" s="62" t="s">
        <v>2285</v>
      </c>
      <c r="K321" s="62" t="s">
        <v>2286</v>
      </c>
      <c r="L321" s="62" t="s">
        <v>2287</v>
      </c>
      <c r="M321" s="62" t="s">
        <v>2288</v>
      </c>
      <c r="Q321" s="62" t="s">
        <v>2289</v>
      </c>
      <c r="R321" s="62" t="s">
        <v>2290</v>
      </c>
      <c r="S321" s="62" t="s">
        <v>2291</v>
      </c>
      <c r="T321" s="62" t="s">
        <v>2292</v>
      </c>
      <c r="U321" s="62" t="s">
        <v>2293</v>
      </c>
      <c r="V321" s="62" t="s">
        <v>2294</v>
      </c>
      <c r="Z321" s="62" t="s">
        <v>33</v>
      </c>
      <c r="AA321" s="62" t="s">
        <v>50</v>
      </c>
      <c r="AD321" s="62" t="s">
        <v>47</v>
      </c>
      <c r="AE321" s="62" t="s">
        <v>71</v>
      </c>
    </row>
    <row r="322" spans="5:31" x14ac:dyDescent="0.2">
      <c r="E322" s="62" t="s">
        <v>97</v>
      </c>
      <c r="F322" s="62" t="s">
        <v>2295</v>
      </c>
      <c r="G322" s="62" t="s">
        <v>2296</v>
      </c>
      <c r="K322" s="62" t="s">
        <v>2297</v>
      </c>
      <c r="Z322" s="62" t="s">
        <v>33</v>
      </c>
      <c r="AA322" s="62" t="s">
        <v>50</v>
      </c>
      <c r="AD322" s="62" t="s">
        <v>45</v>
      </c>
      <c r="AE322" s="62" t="s">
        <v>70</v>
      </c>
    </row>
    <row r="323" spans="5:31" x14ac:dyDescent="0.2">
      <c r="E323" s="62" t="s">
        <v>2298</v>
      </c>
      <c r="F323" s="62" t="s">
        <v>2299</v>
      </c>
      <c r="G323" s="62" t="s">
        <v>2300</v>
      </c>
      <c r="K323" s="62" t="s">
        <v>305</v>
      </c>
      <c r="L323" s="62" t="s">
        <v>2301</v>
      </c>
      <c r="M323" s="62" t="s">
        <v>2302</v>
      </c>
      <c r="Z323" s="62" t="s">
        <v>33</v>
      </c>
      <c r="AA323" s="62" t="s">
        <v>50</v>
      </c>
      <c r="AD323" s="62" t="s">
        <v>45</v>
      </c>
      <c r="AE323" s="62" t="s">
        <v>70</v>
      </c>
    </row>
    <row r="324" spans="5:31" x14ac:dyDescent="0.2">
      <c r="E324" s="62" t="s">
        <v>2303</v>
      </c>
      <c r="F324" s="62" t="s">
        <v>2304</v>
      </c>
      <c r="G324" s="62" t="s">
        <v>2305</v>
      </c>
      <c r="K324" s="62" t="s">
        <v>2306</v>
      </c>
      <c r="L324" s="62" t="s">
        <v>2307</v>
      </c>
      <c r="Z324" s="62" t="s">
        <v>33</v>
      </c>
      <c r="AA324" s="62" t="s">
        <v>50</v>
      </c>
      <c r="AD324" s="62" t="s">
        <v>45</v>
      </c>
      <c r="AE324" s="62" t="s">
        <v>70</v>
      </c>
    </row>
    <row r="325" spans="5:31" x14ac:dyDescent="0.2">
      <c r="E325" s="62" t="s">
        <v>2308</v>
      </c>
      <c r="F325" s="62" t="s">
        <v>2309</v>
      </c>
      <c r="K325" s="62" t="s">
        <v>2310</v>
      </c>
      <c r="L325" s="62" t="s">
        <v>2311</v>
      </c>
      <c r="N325" s="62" t="s">
        <v>2312</v>
      </c>
      <c r="T325" s="62" t="s">
        <v>2313</v>
      </c>
      <c r="Z325" s="62" t="s">
        <v>33</v>
      </c>
      <c r="AA325" s="62" t="s">
        <v>50</v>
      </c>
      <c r="AD325" s="62" t="s">
        <v>47</v>
      </c>
      <c r="AE325" s="62" t="s">
        <v>71</v>
      </c>
    </row>
    <row r="326" spans="5:31" x14ac:dyDescent="0.2">
      <c r="E326" s="62" t="s">
        <v>97</v>
      </c>
      <c r="F326" s="62" t="s">
        <v>2314</v>
      </c>
      <c r="K326" s="62" t="s">
        <v>2315</v>
      </c>
      <c r="Z326" s="62" t="s">
        <v>33</v>
      </c>
      <c r="AA326" s="62" t="s">
        <v>50</v>
      </c>
      <c r="AD326" s="62" t="s">
        <v>46</v>
      </c>
      <c r="AE326" s="62" t="s">
        <v>71</v>
      </c>
    </row>
    <row r="327" spans="5:31" x14ac:dyDescent="0.2">
      <c r="E327" s="62" t="s">
        <v>2316</v>
      </c>
      <c r="F327" s="62" t="s">
        <v>2317</v>
      </c>
      <c r="K327" s="62" t="s">
        <v>2318</v>
      </c>
      <c r="L327" s="62" t="s">
        <v>2319</v>
      </c>
      <c r="M327" s="62" t="s">
        <v>2320</v>
      </c>
      <c r="Q327" s="62" t="s">
        <v>2321</v>
      </c>
      <c r="R327" s="62" t="s">
        <v>2322</v>
      </c>
      <c r="S327" s="62" t="s">
        <v>2323</v>
      </c>
      <c r="T327" s="62" t="s">
        <v>2321</v>
      </c>
      <c r="U327" s="62" t="s">
        <v>2322</v>
      </c>
      <c r="V327" s="62" t="s">
        <v>2324</v>
      </c>
      <c r="Z327" s="62" t="s">
        <v>33</v>
      </c>
      <c r="AA327" s="62" t="s">
        <v>50</v>
      </c>
      <c r="AD327" s="62" t="s">
        <v>47</v>
      </c>
      <c r="AE327" s="62" t="s">
        <v>71</v>
      </c>
    </row>
    <row r="328" spans="5:31" x14ac:dyDescent="0.2">
      <c r="E328" s="62" t="s">
        <v>2325</v>
      </c>
      <c r="F328" s="62" t="s">
        <v>2326</v>
      </c>
      <c r="K328" s="62" t="s">
        <v>2327</v>
      </c>
      <c r="L328" s="62" t="s">
        <v>2328</v>
      </c>
      <c r="M328" s="62" t="s">
        <v>2329</v>
      </c>
      <c r="Z328" s="62" t="s">
        <v>33</v>
      </c>
      <c r="AA328" s="62" t="s">
        <v>50</v>
      </c>
      <c r="AD328" s="62" t="s">
        <v>45</v>
      </c>
      <c r="AE328" s="62" t="s">
        <v>70</v>
      </c>
    </row>
    <row r="329" spans="5:31" x14ac:dyDescent="0.2">
      <c r="E329" s="62" t="s">
        <v>2330</v>
      </c>
      <c r="F329" s="62" t="s">
        <v>2331</v>
      </c>
      <c r="K329" s="62" t="s">
        <v>581</v>
      </c>
      <c r="L329" s="62" t="s">
        <v>2332</v>
      </c>
      <c r="Z329" s="62" t="s">
        <v>33</v>
      </c>
      <c r="AA329" s="62" t="s">
        <v>50</v>
      </c>
      <c r="AD329" s="62" t="s">
        <v>46</v>
      </c>
      <c r="AE329" s="62" t="s">
        <v>71</v>
      </c>
    </row>
    <row r="330" spans="5:31" x14ac:dyDescent="0.2">
      <c r="E330" s="62" t="s">
        <v>2333</v>
      </c>
      <c r="F330" s="62" t="s">
        <v>2334</v>
      </c>
      <c r="H330" s="62" t="s">
        <v>2335</v>
      </c>
      <c r="Z330" s="62" t="s">
        <v>33</v>
      </c>
      <c r="AA330" s="62" t="s">
        <v>50</v>
      </c>
      <c r="AD330" s="62" t="s">
        <v>46</v>
      </c>
      <c r="AE330" s="62" t="s">
        <v>71</v>
      </c>
    </row>
    <row r="331" spans="5:31" x14ac:dyDescent="0.2">
      <c r="E331" s="62" t="s">
        <v>2336</v>
      </c>
      <c r="F331" s="62" t="s">
        <v>2337</v>
      </c>
      <c r="K331" s="62" t="s">
        <v>434</v>
      </c>
      <c r="L331" s="62" t="s">
        <v>2338</v>
      </c>
      <c r="Z331" s="62" t="s">
        <v>33</v>
      </c>
      <c r="AA331" s="62" t="s">
        <v>50</v>
      </c>
      <c r="AD331" s="62" t="s">
        <v>45</v>
      </c>
      <c r="AE331" s="62" t="s">
        <v>70</v>
      </c>
    </row>
    <row r="332" spans="5:31" x14ac:dyDescent="0.2">
      <c r="E332" s="62" t="s">
        <v>2339</v>
      </c>
      <c r="F332" s="62" t="s">
        <v>2340</v>
      </c>
      <c r="K332" s="62" t="s">
        <v>2341</v>
      </c>
      <c r="Z332" s="62" t="s">
        <v>33</v>
      </c>
      <c r="AA332" s="62" t="s">
        <v>50</v>
      </c>
      <c r="AD332" s="62" t="s">
        <v>45</v>
      </c>
      <c r="AE332" s="62" t="s">
        <v>70</v>
      </c>
    </row>
    <row r="333" spans="5:31" x14ac:dyDescent="0.2">
      <c r="E333" s="62" t="s">
        <v>2342</v>
      </c>
      <c r="F333" s="62" t="s">
        <v>2343</v>
      </c>
      <c r="K333" s="62" t="s">
        <v>2344</v>
      </c>
      <c r="L333" s="62" t="s">
        <v>2345</v>
      </c>
      <c r="M333" s="62" t="s">
        <v>2346</v>
      </c>
      <c r="T333" s="62" t="s">
        <v>2347</v>
      </c>
      <c r="U333" s="62" t="s">
        <v>2348</v>
      </c>
      <c r="V333" s="62" t="s">
        <v>2349</v>
      </c>
      <c r="Z333" s="62" t="s">
        <v>35</v>
      </c>
      <c r="AA333" s="62" t="s">
        <v>50</v>
      </c>
      <c r="AD333" s="62" t="s">
        <v>47</v>
      </c>
      <c r="AE333" s="62" t="s">
        <v>72</v>
      </c>
    </row>
    <row r="334" spans="5:31" x14ac:dyDescent="0.2">
      <c r="E334" s="62" t="s">
        <v>2350</v>
      </c>
      <c r="F334" s="62" t="s">
        <v>2351</v>
      </c>
      <c r="K334" s="62" t="s">
        <v>2352</v>
      </c>
      <c r="L334" s="62" t="s">
        <v>2353</v>
      </c>
      <c r="M334" s="62" t="s">
        <v>2354</v>
      </c>
      <c r="Z334" s="62" t="s">
        <v>33</v>
      </c>
      <c r="AA334" s="62" t="s">
        <v>50</v>
      </c>
      <c r="AD334" s="62" t="s">
        <v>46</v>
      </c>
      <c r="AE334" s="62" t="s">
        <v>71</v>
      </c>
    </row>
    <row r="335" spans="5:31" x14ac:dyDescent="0.2">
      <c r="E335" s="62" t="s">
        <v>2355</v>
      </c>
      <c r="F335" s="62" t="s">
        <v>2356</v>
      </c>
      <c r="K335" s="62" t="s">
        <v>2357</v>
      </c>
      <c r="L335" s="62" t="s">
        <v>2358</v>
      </c>
      <c r="Z335" s="62" t="s">
        <v>33</v>
      </c>
      <c r="AA335" s="62" t="s">
        <v>50</v>
      </c>
      <c r="AD335" s="62" t="s">
        <v>46</v>
      </c>
      <c r="AE335" s="62" t="s">
        <v>71</v>
      </c>
    </row>
    <row r="336" spans="5:31" x14ac:dyDescent="0.2">
      <c r="E336" s="62" t="s">
        <v>2359</v>
      </c>
      <c r="F336" s="62" t="s">
        <v>97</v>
      </c>
      <c r="K336" s="62" t="s">
        <v>225</v>
      </c>
      <c r="L336" s="62" t="s">
        <v>370</v>
      </c>
      <c r="M336" s="62" t="s">
        <v>2360</v>
      </c>
      <c r="Z336" s="62" t="s">
        <v>33</v>
      </c>
      <c r="AA336" s="62" t="s">
        <v>50</v>
      </c>
      <c r="AD336" s="62" t="s">
        <v>45</v>
      </c>
      <c r="AE336" s="62" t="s">
        <v>70</v>
      </c>
    </row>
    <row r="337" spans="5:31" x14ac:dyDescent="0.2">
      <c r="E337" s="62" t="s">
        <v>2361</v>
      </c>
      <c r="F337" s="62" t="s">
        <v>2362</v>
      </c>
      <c r="K337" s="62" t="s">
        <v>2363</v>
      </c>
      <c r="L337" s="62" t="s">
        <v>2364</v>
      </c>
      <c r="M337" s="62" t="s">
        <v>2365</v>
      </c>
      <c r="Q337" s="62" t="s">
        <v>2366</v>
      </c>
      <c r="R337" s="62" t="s">
        <v>2367</v>
      </c>
      <c r="W337" s="62" t="s">
        <v>2368</v>
      </c>
      <c r="X337" s="62" t="s">
        <v>2369</v>
      </c>
      <c r="Y337" s="62" t="s">
        <v>2370</v>
      </c>
      <c r="Z337" s="62" t="s">
        <v>33</v>
      </c>
      <c r="AA337" s="62" t="s">
        <v>50</v>
      </c>
      <c r="AD337" s="62" t="s">
        <v>47</v>
      </c>
      <c r="AE337" s="62" t="s">
        <v>71</v>
      </c>
    </row>
    <row r="338" spans="5:31" x14ac:dyDescent="0.2">
      <c r="E338" s="62" t="s">
        <v>2336</v>
      </c>
      <c r="F338" s="62" t="s">
        <v>2371</v>
      </c>
      <c r="K338" s="62" t="s">
        <v>296</v>
      </c>
      <c r="L338" s="62" t="s">
        <v>2372</v>
      </c>
      <c r="Z338" s="62" t="s">
        <v>33</v>
      </c>
      <c r="AA338" s="62" t="s">
        <v>50</v>
      </c>
      <c r="AD338" s="62" t="s">
        <v>45</v>
      </c>
      <c r="AE338" s="62" t="s">
        <v>70</v>
      </c>
    </row>
    <row r="339" spans="5:31" x14ac:dyDescent="0.2">
      <c r="E339" s="62" t="s">
        <v>2373</v>
      </c>
      <c r="F339" s="62" t="s">
        <v>2374</v>
      </c>
      <c r="K339" s="62" t="s">
        <v>2375</v>
      </c>
      <c r="L339" s="62" t="s">
        <v>335</v>
      </c>
      <c r="M339" s="62" t="s">
        <v>2376</v>
      </c>
      <c r="Z339" s="62" t="s">
        <v>33</v>
      </c>
      <c r="AA339" s="62" t="s">
        <v>50</v>
      </c>
      <c r="AD339" s="62" t="s">
        <v>46</v>
      </c>
      <c r="AE339" s="62" t="s">
        <v>71</v>
      </c>
    </row>
    <row r="340" spans="5:31" x14ac:dyDescent="0.2">
      <c r="E340" s="62" t="s">
        <v>2377</v>
      </c>
      <c r="H340" s="62" t="s">
        <v>2378</v>
      </c>
      <c r="K340" s="62" t="s">
        <v>2379</v>
      </c>
      <c r="Q340" s="62" t="s">
        <v>2380</v>
      </c>
      <c r="R340" s="62" t="s">
        <v>2381</v>
      </c>
      <c r="W340" s="62" t="s">
        <v>2382</v>
      </c>
      <c r="Z340" s="62" t="s">
        <v>33</v>
      </c>
      <c r="AA340" s="62" t="s">
        <v>50</v>
      </c>
      <c r="AD340" s="62" t="s">
        <v>47</v>
      </c>
      <c r="AE340" s="62" t="s">
        <v>71</v>
      </c>
    </row>
    <row r="341" spans="5:31" x14ac:dyDescent="0.2">
      <c r="E341" s="62" t="s">
        <v>2383</v>
      </c>
      <c r="K341" s="62" t="s">
        <v>2384</v>
      </c>
      <c r="L341" s="62" t="s">
        <v>2385</v>
      </c>
      <c r="Q341" s="62" t="s">
        <v>2386</v>
      </c>
      <c r="R341" s="62" t="s">
        <v>2387</v>
      </c>
      <c r="T341" s="62" t="s">
        <v>1116</v>
      </c>
      <c r="U341" s="62" t="s">
        <v>2388</v>
      </c>
      <c r="Z341" s="62" t="s">
        <v>33</v>
      </c>
      <c r="AA341" s="62" t="s">
        <v>49</v>
      </c>
      <c r="AB341" s="62">
        <v>1</v>
      </c>
      <c r="AC341" s="62" t="s">
        <v>60</v>
      </c>
      <c r="AD341" s="62" t="s">
        <v>47</v>
      </c>
      <c r="AE341" s="62" t="s">
        <v>71</v>
      </c>
    </row>
    <row r="342" spans="5:31" x14ac:dyDescent="0.2">
      <c r="E342" s="62" t="s">
        <v>2389</v>
      </c>
      <c r="K342" s="62" t="s">
        <v>2390</v>
      </c>
      <c r="L342" s="62" t="s">
        <v>2391</v>
      </c>
      <c r="M342" s="62" t="s">
        <v>2392</v>
      </c>
      <c r="T342" s="62" t="s">
        <v>2393</v>
      </c>
      <c r="Z342" s="62" t="s">
        <v>33</v>
      </c>
      <c r="AA342" s="62" t="s">
        <v>49</v>
      </c>
      <c r="AB342" s="62">
        <v>1</v>
      </c>
      <c r="AC342" s="62" t="s">
        <v>59</v>
      </c>
      <c r="AD342" s="62" t="s">
        <v>47</v>
      </c>
      <c r="AE342" s="62" t="s">
        <v>71</v>
      </c>
    </row>
    <row r="343" spans="5:31" x14ac:dyDescent="0.2">
      <c r="E343" s="62" t="s">
        <v>2394</v>
      </c>
      <c r="K343" s="62" t="s">
        <v>2395</v>
      </c>
      <c r="L343" s="62" t="s">
        <v>2396</v>
      </c>
      <c r="M343" s="62" t="s">
        <v>2397</v>
      </c>
      <c r="Z343" s="62" t="s">
        <v>33</v>
      </c>
      <c r="AA343" s="62" t="s">
        <v>50</v>
      </c>
      <c r="AD343" s="62" t="s">
        <v>46</v>
      </c>
      <c r="AE343" s="62" t="s">
        <v>71</v>
      </c>
    </row>
    <row r="344" spans="5:31" x14ac:dyDescent="0.2">
      <c r="E344" s="62" t="s">
        <v>2398</v>
      </c>
      <c r="K344" s="62" t="s">
        <v>1473</v>
      </c>
      <c r="L344" s="62" t="s">
        <v>2399</v>
      </c>
      <c r="M344" s="62" t="s">
        <v>2400</v>
      </c>
      <c r="Z344" s="62" t="s">
        <v>33</v>
      </c>
      <c r="AA344" s="62" t="s">
        <v>50</v>
      </c>
      <c r="AD344" s="62" t="s">
        <v>45</v>
      </c>
      <c r="AE344" s="62" t="s">
        <v>70</v>
      </c>
    </row>
    <row r="345" spans="5:31" x14ac:dyDescent="0.2">
      <c r="E345" s="62" t="s">
        <v>2401</v>
      </c>
      <c r="K345" s="62" t="s">
        <v>2402</v>
      </c>
      <c r="L345" s="62" t="s">
        <v>2403</v>
      </c>
      <c r="Z345" s="62" t="s">
        <v>34</v>
      </c>
      <c r="AA345" s="62" t="s">
        <v>50</v>
      </c>
      <c r="AD345" s="62" t="s">
        <v>45</v>
      </c>
      <c r="AE345" s="62" t="s">
        <v>73</v>
      </c>
    </row>
    <row r="346" spans="5:31" x14ac:dyDescent="0.2">
      <c r="E346" s="62" t="s">
        <v>2404</v>
      </c>
      <c r="K346" s="62" t="s">
        <v>370</v>
      </c>
      <c r="L346" s="62" t="s">
        <v>2405</v>
      </c>
      <c r="Z346" s="62" t="s">
        <v>33</v>
      </c>
      <c r="AA346" s="62" t="s">
        <v>50</v>
      </c>
      <c r="AD346" s="62" t="s">
        <v>45</v>
      </c>
      <c r="AE346" s="62" t="s">
        <v>70</v>
      </c>
    </row>
    <row r="347" spans="5:31" x14ac:dyDescent="0.2">
      <c r="E347" s="62" t="s">
        <v>2406</v>
      </c>
      <c r="K347" s="62" t="s">
        <v>2407</v>
      </c>
      <c r="Z347" s="62" t="s">
        <v>33</v>
      </c>
      <c r="AA347" s="62" t="s">
        <v>50</v>
      </c>
      <c r="AD347" s="62" t="s">
        <v>46</v>
      </c>
      <c r="AE347" s="62" t="s">
        <v>71</v>
      </c>
    </row>
    <row r="348" spans="5:31" x14ac:dyDescent="0.2">
      <c r="E348" s="62" t="s">
        <v>2408</v>
      </c>
      <c r="K348" s="62" t="s">
        <v>2409</v>
      </c>
      <c r="Z348" s="62" t="s">
        <v>33</v>
      </c>
      <c r="AA348" s="62" t="s">
        <v>50</v>
      </c>
      <c r="AD348" s="62" t="s">
        <v>46</v>
      </c>
      <c r="AE348" s="62" t="s">
        <v>71</v>
      </c>
    </row>
    <row r="349" spans="5:31" x14ac:dyDescent="0.2">
      <c r="E349" s="62" t="s">
        <v>2410</v>
      </c>
      <c r="Z349" s="62" t="s">
        <v>33</v>
      </c>
      <c r="AA349" s="62" t="s">
        <v>49</v>
      </c>
      <c r="AB349" s="62">
        <v>2</v>
      </c>
      <c r="AC349" s="62" t="s">
        <v>58</v>
      </c>
      <c r="AD349" s="62" t="s">
        <v>47</v>
      </c>
      <c r="AE349" s="62" t="s">
        <v>71</v>
      </c>
    </row>
    <row r="350" spans="5:31" x14ac:dyDescent="0.2">
      <c r="E350" s="62" t="s">
        <v>2411</v>
      </c>
      <c r="Z350" s="62" t="s">
        <v>33</v>
      </c>
      <c r="AA350" s="62" t="s">
        <v>50</v>
      </c>
      <c r="AD350" s="62" t="s">
        <v>46</v>
      </c>
      <c r="AE350" s="62" t="s">
        <v>71</v>
      </c>
    </row>
    <row r="351" spans="5:31" x14ac:dyDescent="0.2">
      <c r="E351" s="62" t="s">
        <v>2412</v>
      </c>
      <c r="H351" s="62" t="s">
        <v>2413</v>
      </c>
      <c r="K351" s="62" t="s">
        <v>2414</v>
      </c>
      <c r="L351" s="62" t="s">
        <v>2415</v>
      </c>
      <c r="M351" s="62" t="s">
        <v>2416</v>
      </c>
      <c r="Z351" s="62" t="s">
        <v>33</v>
      </c>
      <c r="AA351" s="62" t="s">
        <v>50</v>
      </c>
      <c r="AD351" s="62" t="s">
        <v>45</v>
      </c>
      <c r="AE351" s="62" t="s">
        <v>70</v>
      </c>
    </row>
    <row r="352" spans="5:31" x14ac:dyDescent="0.2">
      <c r="E352" s="62" t="s">
        <v>2417</v>
      </c>
      <c r="K352" s="62" t="s">
        <v>2418</v>
      </c>
      <c r="L352" s="62" t="s">
        <v>2419</v>
      </c>
      <c r="Z352" s="62" t="s">
        <v>33</v>
      </c>
      <c r="AA352" s="62" t="s">
        <v>50</v>
      </c>
      <c r="AD352" s="62" t="s">
        <v>46</v>
      </c>
      <c r="AE352" s="62" t="s">
        <v>71</v>
      </c>
    </row>
    <row r="353" spans="5:31" x14ac:dyDescent="0.2">
      <c r="E353" s="62" t="s">
        <v>2420</v>
      </c>
      <c r="K353" s="62" t="s">
        <v>2421</v>
      </c>
      <c r="L353" s="62" t="s">
        <v>2422</v>
      </c>
      <c r="M353" s="62" t="s">
        <v>2423</v>
      </c>
      <c r="Z353" s="62" t="s">
        <v>33</v>
      </c>
      <c r="AA353" s="62" t="s">
        <v>50</v>
      </c>
      <c r="AD353" s="62" t="s">
        <v>47</v>
      </c>
      <c r="AE353" s="62" t="s">
        <v>71</v>
      </c>
    </row>
    <row r="354" spans="5:31" x14ac:dyDescent="0.2">
      <c r="E354" s="62" t="s">
        <v>2424</v>
      </c>
      <c r="K354" s="62" t="s">
        <v>2425</v>
      </c>
      <c r="L354" s="62" t="s">
        <v>2426</v>
      </c>
      <c r="M354" s="62" t="s">
        <v>2427</v>
      </c>
      <c r="Q354" s="62" t="s">
        <v>2428</v>
      </c>
      <c r="R354" s="62" t="s">
        <v>2429</v>
      </c>
      <c r="S354" s="62" t="s">
        <v>2430</v>
      </c>
      <c r="T354" s="62" t="s">
        <v>2431</v>
      </c>
      <c r="U354" s="62" t="s">
        <v>2432</v>
      </c>
      <c r="V354" s="62" t="s">
        <v>2430</v>
      </c>
      <c r="W354" s="62" t="s">
        <v>2433</v>
      </c>
      <c r="Z354" s="62" t="s">
        <v>33</v>
      </c>
      <c r="AA354" s="62" t="s">
        <v>50</v>
      </c>
      <c r="AD354" s="62" t="s">
        <v>47</v>
      </c>
      <c r="AE354" s="62" t="s">
        <v>71</v>
      </c>
    </row>
    <row r="355" spans="5:31" x14ac:dyDescent="0.2">
      <c r="E355" s="62" t="s">
        <v>2434</v>
      </c>
      <c r="K355" s="62" t="s">
        <v>2435</v>
      </c>
      <c r="Q355" s="62" t="s">
        <v>2436</v>
      </c>
      <c r="R355" s="62" t="s">
        <v>2437</v>
      </c>
      <c r="S355" s="62" t="s">
        <v>2438</v>
      </c>
      <c r="T355" s="62" t="s">
        <v>2439</v>
      </c>
      <c r="Z355" s="62" t="s">
        <v>35</v>
      </c>
      <c r="AA355" s="62" t="s">
        <v>50</v>
      </c>
      <c r="AD355" s="62" t="s">
        <v>47</v>
      </c>
      <c r="AE355" s="62" t="s">
        <v>72</v>
      </c>
    </row>
    <row r="356" spans="5:31" x14ac:dyDescent="0.2">
      <c r="E356" s="62" t="s">
        <v>2440</v>
      </c>
      <c r="K356" s="62" t="s">
        <v>1473</v>
      </c>
      <c r="L356" s="62" t="s">
        <v>2441</v>
      </c>
      <c r="M356" s="62" t="s">
        <v>2442</v>
      </c>
      <c r="Z356" s="62" t="s">
        <v>33</v>
      </c>
      <c r="AA356" s="62" t="s">
        <v>49</v>
      </c>
      <c r="AB356" s="62">
        <v>1</v>
      </c>
      <c r="AC356" s="62" t="s">
        <v>60</v>
      </c>
      <c r="AD356" s="62" t="s">
        <v>46</v>
      </c>
      <c r="AE356" s="62" t="s">
        <v>71</v>
      </c>
    </row>
    <row r="357" spans="5:31" x14ac:dyDescent="0.2">
      <c r="E357" s="62" t="s">
        <v>2443</v>
      </c>
      <c r="K357" s="62" t="s">
        <v>2375</v>
      </c>
      <c r="L357" s="62" t="s">
        <v>335</v>
      </c>
      <c r="M357" s="62" t="s">
        <v>2444</v>
      </c>
      <c r="Z357" s="62" t="s">
        <v>33</v>
      </c>
      <c r="AA357" s="62" t="s">
        <v>50</v>
      </c>
      <c r="AD357" s="62" t="s">
        <v>45</v>
      </c>
      <c r="AE357" s="62" t="s">
        <v>70</v>
      </c>
    </row>
    <row r="358" spans="5:31" x14ac:dyDescent="0.2">
      <c r="E358" s="62" t="s">
        <v>2445</v>
      </c>
      <c r="K358" s="62" t="s">
        <v>296</v>
      </c>
      <c r="Z358" s="62" t="s">
        <v>33</v>
      </c>
      <c r="AA358" s="62" t="s">
        <v>49</v>
      </c>
      <c r="AB358" s="62">
        <v>1</v>
      </c>
      <c r="AC358" s="62" t="s">
        <v>59</v>
      </c>
      <c r="AD358" s="62" t="s">
        <v>46</v>
      </c>
      <c r="AE358" s="62" t="s">
        <v>71</v>
      </c>
    </row>
    <row r="359" spans="5:31" x14ac:dyDescent="0.2">
      <c r="E359" s="62" t="s">
        <v>474</v>
      </c>
      <c r="K359" s="62" t="s">
        <v>296</v>
      </c>
      <c r="L359" s="62" t="s">
        <v>2446</v>
      </c>
      <c r="M359" s="62" t="s">
        <v>1169</v>
      </c>
      <c r="Q359" s="62" t="s">
        <v>919</v>
      </c>
      <c r="R359" s="62" t="s">
        <v>2447</v>
      </c>
      <c r="S359" s="62" t="s">
        <v>2448</v>
      </c>
      <c r="T359" s="62" t="s">
        <v>2447</v>
      </c>
      <c r="U359" s="62" t="s">
        <v>2449</v>
      </c>
      <c r="V359" s="62" t="s">
        <v>919</v>
      </c>
      <c r="Z359" s="62" t="s">
        <v>33</v>
      </c>
      <c r="AA359" s="62" t="s">
        <v>50</v>
      </c>
      <c r="AD359" s="62" t="s">
        <v>47</v>
      </c>
      <c r="AE359" s="62" t="s">
        <v>71</v>
      </c>
    </row>
    <row r="360" spans="5:31" x14ac:dyDescent="0.2">
      <c r="E360" s="62" t="s">
        <v>2450</v>
      </c>
      <c r="K360" s="62" t="s">
        <v>2451</v>
      </c>
      <c r="Q360" s="62" t="s">
        <v>2452</v>
      </c>
      <c r="R360" s="62" t="s">
        <v>2453</v>
      </c>
      <c r="Z360" s="62" t="s">
        <v>33</v>
      </c>
      <c r="AA360" s="62" t="s">
        <v>49</v>
      </c>
      <c r="AB360" s="62">
        <v>1</v>
      </c>
      <c r="AC360" s="62" t="s">
        <v>59</v>
      </c>
      <c r="AD360" s="62" t="s">
        <v>47</v>
      </c>
      <c r="AE360" s="62" t="s">
        <v>71</v>
      </c>
    </row>
    <row r="361" spans="5:31" x14ac:dyDescent="0.2">
      <c r="E361" s="62" t="s">
        <v>2454</v>
      </c>
      <c r="K361" s="62" t="s">
        <v>574</v>
      </c>
      <c r="L361" s="62" t="s">
        <v>982</v>
      </c>
      <c r="M361" s="62" t="s">
        <v>2455</v>
      </c>
      <c r="Z361" s="62" t="s">
        <v>33</v>
      </c>
      <c r="AA361" s="62" t="s">
        <v>49</v>
      </c>
      <c r="AB361" s="62">
        <v>1</v>
      </c>
      <c r="AC361" s="62" t="s">
        <v>59</v>
      </c>
      <c r="AD361" s="62" t="s">
        <v>46</v>
      </c>
      <c r="AE361" s="62" t="s">
        <v>71</v>
      </c>
    </row>
    <row r="362" spans="5:31" x14ac:dyDescent="0.2">
      <c r="K362" s="62" t="s">
        <v>2456</v>
      </c>
      <c r="L362" s="62" t="s">
        <v>2457</v>
      </c>
      <c r="M362" s="62" t="s">
        <v>2458</v>
      </c>
      <c r="Q362" s="62" t="s">
        <v>2459</v>
      </c>
      <c r="R362" s="62" t="s">
        <v>2460</v>
      </c>
      <c r="S362" s="62" t="s">
        <v>2461</v>
      </c>
      <c r="T362" s="62" t="s">
        <v>2462</v>
      </c>
      <c r="U362" s="62" t="s">
        <v>2463</v>
      </c>
      <c r="V362" s="62" t="s">
        <v>2461</v>
      </c>
      <c r="W362" s="62" t="s">
        <v>2464</v>
      </c>
      <c r="X362" s="62" t="s">
        <v>2465</v>
      </c>
      <c r="Y362" s="62" t="s">
        <v>2466</v>
      </c>
      <c r="Z362" s="62" t="s">
        <v>33</v>
      </c>
      <c r="AA362" s="62" t="s">
        <v>50</v>
      </c>
      <c r="AD362" s="62" t="s">
        <v>47</v>
      </c>
      <c r="AE362" s="62" t="s">
        <v>71</v>
      </c>
    </row>
    <row r="363" spans="5:31" x14ac:dyDescent="0.2">
      <c r="K363" s="62" t="s">
        <v>2467</v>
      </c>
      <c r="L363" s="62" t="s">
        <v>2468</v>
      </c>
      <c r="M363" s="62" t="s">
        <v>2469</v>
      </c>
      <c r="Q363" s="62" t="s">
        <v>2470</v>
      </c>
      <c r="R363" s="62" t="s">
        <v>2471</v>
      </c>
      <c r="S363" s="62" t="s">
        <v>2472</v>
      </c>
      <c r="T363" s="62" t="s">
        <v>2470</v>
      </c>
      <c r="U363" s="62" t="s">
        <v>931</v>
      </c>
      <c r="V363" s="62" t="s">
        <v>2473</v>
      </c>
      <c r="W363" s="62" t="s">
        <v>2474</v>
      </c>
      <c r="X363" s="62" t="s">
        <v>2475</v>
      </c>
      <c r="Y363" s="62" t="s">
        <v>2476</v>
      </c>
      <c r="Z363" s="62" t="s">
        <v>33</v>
      </c>
      <c r="AA363" s="62" t="s">
        <v>50</v>
      </c>
      <c r="AD363" s="62" t="s">
        <v>47</v>
      </c>
      <c r="AE363" s="62" t="s">
        <v>71</v>
      </c>
    </row>
    <row r="364" spans="5:31" x14ac:dyDescent="0.2">
      <c r="K364" s="62" t="s">
        <v>2477</v>
      </c>
      <c r="Q364" s="62" t="s">
        <v>2478</v>
      </c>
      <c r="R364" s="62" t="s">
        <v>2479</v>
      </c>
      <c r="W364" s="62" t="s">
        <v>548</v>
      </c>
      <c r="X364" s="62" t="s">
        <v>2480</v>
      </c>
      <c r="Y364" s="62" t="s">
        <v>2481</v>
      </c>
      <c r="Z364" s="62" t="s">
        <v>33</v>
      </c>
      <c r="AA364" s="62" t="s">
        <v>49</v>
      </c>
      <c r="AB364" s="62">
        <v>1</v>
      </c>
      <c r="AC364" s="62" t="s">
        <v>59</v>
      </c>
      <c r="AD364" s="62" t="s">
        <v>47</v>
      </c>
      <c r="AE364" s="62" t="s">
        <v>71</v>
      </c>
    </row>
    <row r="365" spans="5:31" x14ac:dyDescent="0.2">
      <c r="K365" s="62" t="s">
        <v>370</v>
      </c>
      <c r="L365" s="62" t="s">
        <v>2482</v>
      </c>
      <c r="Q365" s="62" t="s">
        <v>2483</v>
      </c>
      <c r="R365" s="62" t="s">
        <v>2484</v>
      </c>
      <c r="W365" s="62" t="s">
        <v>2483</v>
      </c>
      <c r="X365" s="62" t="s">
        <v>2484</v>
      </c>
      <c r="Z365" s="62" t="s">
        <v>33</v>
      </c>
      <c r="AA365" s="62" t="s">
        <v>50</v>
      </c>
      <c r="AD365" s="62" t="s">
        <v>47</v>
      </c>
      <c r="AE365" s="62" t="s">
        <v>70</v>
      </c>
    </row>
    <row r="366" spans="5:31" x14ac:dyDescent="0.2">
      <c r="K366" s="62" t="s">
        <v>434</v>
      </c>
      <c r="L366" s="62" t="s">
        <v>2485</v>
      </c>
      <c r="M366" s="62" t="s">
        <v>549</v>
      </c>
      <c r="Q366" s="62" t="s">
        <v>2486</v>
      </c>
      <c r="R366" s="62" t="s">
        <v>2487</v>
      </c>
      <c r="S366" s="62" t="s">
        <v>2488</v>
      </c>
      <c r="T366" s="62" t="s">
        <v>2489</v>
      </c>
      <c r="U366" s="62" t="s">
        <v>2490</v>
      </c>
      <c r="V366" s="62" t="s">
        <v>2491</v>
      </c>
      <c r="W366" s="62" t="s">
        <v>2492</v>
      </c>
      <c r="X366" s="62" t="s">
        <v>2493</v>
      </c>
      <c r="Z366" s="62" t="s">
        <v>35</v>
      </c>
      <c r="AA366" s="62" t="s">
        <v>50</v>
      </c>
      <c r="AD366" s="62" t="s">
        <v>47</v>
      </c>
      <c r="AE366" s="62" t="s">
        <v>72</v>
      </c>
    </row>
    <row r="367" spans="5:31" x14ac:dyDescent="0.2">
      <c r="K367" s="62" t="s">
        <v>434</v>
      </c>
      <c r="L367" s="62" t="s">
        <v>2494</v>
      </c>
      <c r="M367" s="62" t="s">
        <v>2495</v>
      </c>
      <c r="T367" s="62" t="s">
        <v>2496</v>
      </c>
      <c r="U367" s="62" t="s">
        <v>2497</v>
      </c>
      <c r="V367" s="62" t="s">
        <v>2498</v>
      </c>
      <c r="W367" s="62" t="s">
        <v>2499</v>
      </c>
      <c r="X367" s="62" t="s">
        <v>2500</v>
      </c>
      <c r="Z367" s="62" t="s">
        <v>33</v>
      </c>
      <c r="AA367" s="62" t="s">
        <v>50</v>
      </c>
      <c r="AD367" s="62" t="s">
        <v>47</v>
      </c>
      <c r="AE367" s="62" t="s">
        <v>71</v>
      </c>
    </row>
    <row r="368" spans="5:31" x14ac:dyDescent="0.2">
      <c r="Q368" s="62" t="s">
        <v>2501</v>
      </c>
      <c r="R368" s="62" t="s">
        <v>2502</v>
      </c>
      <c r="T368" s="62" t="s">
        <v>2503</v>
      </c>
      <c r="W368" s="62" t="s">
        <v>2504</v>
      </c>
      <c r="Z368" s="62" t="s">
        <v>35</v>
      </c>
      <c r="AA368" s="62" t="s">
        <v>49</v>
      </c>
      <c r="AB368" s="62">
        <v>1</v>
      </c>
      <c r="AC368" s="62" t="s">
        <v>58</v>
      </c>
      <c r="AD368" s="62" t="s">
        <v>47</v>
      </c>
      <c r="AE368" s="62" t="s">
        <v>72</v>
      </c>
    </row>
    <row r="369" spans="11:31" x14ac:dyDescent="0.2">
      <c r="K369" s="62" t="s">
        <v>2505</v>
      </c>
      <c r="L369" s="62" t="s">
        <v>2506</v>
      </c>
      <c r="M369" s="62" t="s">
        <v>2507</v>
      </c>
      <c r="Q369" s="62" t="s">
        <v>2508</v>
      </c>
      <c r="R369" s="62" t="s">
        <v>2509</v>
      </c>
      <c r="S369" s="62" t="s">
        <v>2510</v>
      </c>
      <c r="T369" s="62" t="s">
        <v>2511</v>
      </c>
      <c r="W369" s="62" t="s">
        <v>2512</v>
      </c>
      <c r="Z369" s="62" t="s">
        <v>35</v>
      </c>
      <c r="AA369" s="62" t="s">
        <v>49</v>
      </c>
      <c r="AB369" s="62">
        <v>3</v>
      </c>
      <c r="AC369" s="62" t="s">
        <v>59</v>
      </c>
      <c r="AD369" s="62" t="s">
        <v>47</v>
      </c>
      <c r="AE369" s="62" t="s">
        <v>72</v>
      </c>
    </row>
    <row r="370" spans="11:31" x14ac:dyDescent="0.2">
      <c r="K370" s="62" t="s">
        <v>2513</v>
      </c>
      <c r="L370" s="62" t="s">
        <v>2514</v>
      </c>
      <c r="Q370" s="62" t="s">
        <v>2515</v>
      </c>
      <c r="R370" s="62" t="s">
        <v>2516</v>
      </c>
      <c r="T370" s="62" t="s">
        <v>2517</v>
      </c>
      <c r="U370" s="62" t="s">
        <v>2518</v>
      </c>
      <c r="V370" s="62" t="s">
        <v>2519</v>
      </c>
      <c r="W370" s="62" t="s">
        <v>212</v>
      </c>
      <c r="Z370" s="62" t="s">
        <v>33</v>
      </c>
      <c r="AA370" s="62" t="s">
        <v>50</v>
      </c>
      <c r="AD370" s="62" t="s">
        <v>47</v>
      </c>
      <c r="AE370" s="62" t="s">
        <v>71</v>
      </c>
    </row>
    <row r="371" spans="11:31" x14ac:dyDescent="0.2">
      <c r="Q371" s="62" t="s">
        <v>2520</v>
      </c>
      <c r="R371" s="62" t="s">
        <v>1527</v>
      </c>
      <c r="T371" s="62" t="s">
        <v>2521</v>
      </c>
      <c r="U371" s="62" t="s">
        <v>1527</v>
      </c>
      <c r="V371" s="62" t="s">
        <v>2522</v>
      </c>
      <c r="W371" s="62" t="s">
        <v>2523</v>
      </c>
      <c r="Z371" s="62" t="s">
        <v>35</v>
      </c>
      <c r="AA371" s="62" t="s">
        <v>50</v>
      </c>
      <c r="AD371" s="62" t="s">
        <v>47</v>
      </c>
      <c r="AE371" s="62" t="s">
        <v>72</v>
      </c>
    </row>
    <row r="372" spans="11:31" x14ac:dyDescent="0.2">
      <c r="K372" s="62" t="s">
        <v>2524</v>
      </c>
      <c r="L372" s="62" t="s">
        <v>2525</v>
      </c>
      <c r="M372" s="62" t="s">
        <v>2526</v>
      </c>
      <c r="Q372" s="62" t="s">
        <v>2527</v>
      </c>
      <c r="R372" s="62" t="s">
        <v>2528</v>
      </c>
      <c r="T372" s="62" t="s">
        <v>2527</v>
      </c>
      <c r="U372" s="62" t="s">
        <v>2529</v>
      </c>
      <c r="W372" s="62" t="s">
        <v>2530</v>
      </c>
      <c r="Z372" s="62" t="s">
        <v>33</v>
      </c>
      <c r="AA372" s="62" t="s">
        <v>50</v>
      </c>
      <c r="AD372" s="62" t="s">
        <v>47</v>
      </c>
      <c r="AE372" s="62" t="s">
        <v>70</v>
      </c>
    </row>
    <row r="373" spans="11:31" x14ac:dyDescent="0.2">
      <c r="K373" s="62" t="s">
        <v>2531</v>
      </c>
      <c r="L373" s="62" t="s">
        <v>2532</v>
      </c>
      <c r="M373" s="62" t="s">
        <v>2533</v>
      </c>
      <c r="T373" s="62" t="s">
        <v>2534</v>
      </c>
      <c r="U373" s="62" t="s">
        <v>212</v>
      </c>
      <c r="V373" s="62" t="s">
        <v>2535</v>
      </c>
      <c r="Z373" s="62" t="s">
        <v>33</v>
      </c>
      <c r="AA373" s="62" t="s">
        <v>50</v>
      </c>
      <c r="AD373" s="62" t="s">
        <v>47</v>
      </c>
      <c r="AE373" s="62" t="s">
        <v>71</v>
      </c>
    </row>
    <row r="374" spans="11:31" x14ac:dyDescent="0.2">
      <c r="K374" s="62" t="s">
        <v>2536</v>
      </c>
      <c r="L374" s="62" t="s">
        <v>2537</v>
      </c>
      <c r="Q374" s="62" t="s">
        <v>2538</v>
      </c>
      <c r="R374" s="62" t="s">
        <v>2539</v>
      </c>
      <c r="S374" s="62" t="s">
        <v>2540</v>
      </c>
      <c r="T374" s="62" t="s">
        <v>2541</v>
      </c>
      <c r="U374" s="62" t="s">
        <v>2542</v>
      </c>
      <c r="V374" s="62" t="s">
        <v>2543</v>
      </c>
      <c r="Z374" s="62" t="s">
        <v>33</v>
      </c>
      <c r="AA374" s="62" t="s">
        <v>50</v>
      </c>
      <c r="AD374" s="62" t="s">
        <v>47</v>
      </c>
      <c r="AE374" s="62" t="s">
        <v>70</v>
      </c>
    </row>
    <row r="375" spans="11:31" x14ac:dyDescent="0.2">
      <c r="K375" s="62" t="s">
        <v>2544</v>
      </c>
      <c r="L375" s="62" t="s">
        <v>2545</v>
      </c>
      <c r="M375" s="62" t="s">
        <v>2546</v>
      </c>
      <c r="Q375" s="62" t="s">
        <v>2547</v>
      </c>
      <c r="R375" s="62" t="s">
        <v>2548</v>
      </c>
      <c r="S375" s="62" t="s">
        <v>2549</v>
      </c>
      <c r="T375" s="62" t="s">
        <v>2550</v>
      </c>
      <c r="U375" s="62" t="s">
        <v>2551</v>
      </c>
      <c r="V375" s="62" t="s">
        <v>2552</v>
      </c>
      <c r="Z375" s="62" t="s">
        <v>35</v>
      </c>
      <c r="AA375" s="62" t="s">
        <v>49</v>
      </c>
      <c r="AB375" s="62">
        <v>2</v>
      </c>
      <c r="AC375" s="62" t="s">
        <v>60</v>
      </c>
      <c r="AD375" s="62" t="s">
        <v>47</v>
      </c>
      <c r="AE375" s="62" t="s">
        <v>72</v>
      </c>
    </row>
    <row r="376" spans="11:31" x14ac:dyDescent="0.2">
      <c r="K376" s="62" t="s">
        <v>2553</v>
      </c>
      <c r="L376" s="62" t="s">
        <v>2554</v>
      </c>
      <c r="M376" s="62" t="s">
        <v>2555</v>
      </c>
      <c r="Q376" s="62" t="s">
        <v>2556</v>
      </c>
      <c r="R376" s="62" t="s">
        <v>2557</v>
      </c>
      <c r="S376" s="62" t="s">
        <v>2558</v>
      </c>
      <c r="T376" s="62" t="s">
        <v>2559</v>
      </c>
      <c r="U376" s="62" t="s">
        <v>2560</v>
      </c>
      <c r="V376" s="62" t="s">
        <v>2561</v>
      </c>
      <c r="Z376" s="62" t="s">
        <v>33</v>
      </c>
      <c r="AA376" s="62" t="s">
        <v>50</v>
      </c>
      <c r="AD376" s="62" t="s">
        <v>47</v>
      </c>
      <c r="AE376" s="62" t="s">
        <v>71</v>
      </c>
    </row>
    <row r="377" spans="11:31" x14ac:dyDescent="0.2">
      <c r="K377" s="62" t="s">
        <v>2562</v>
      </c>
      <c r="L377" s="62" t="s">
        <v>2563</v>
      </c>
      <c r="M377" s="62" t="s">
        <v>2564</v>
      </c>
      <c r="Q377" s="62" t="s">
        <v>2565</v>
      </c>
      <c r="R377" s="62" t="s">
        <v>2566</v>
      </c>
      <c r="S377" s="62" t="s">
        <v>2567</v>
      </c>
      <c r="T377" s="62" t="s">
        <v>2568</v>
      </c>
      <c r="U377" s="62" t="s">
        <v>2569</v>
      </c>
      <c r="V377" s="62" t="s">
        <v>2570</v>
      </c>
      <c r="Z377" s="62" t="s">
        <v>34</v>
      </c>
      <c r="AA377" s="62" t="s">
        <v>50</v>
      </c>
      <c r="AD377" s="62" t="s">
        <v>47</v>
      </c>
      <c r="AE377" s="62" t="s">
        <v>73</v>
      </c>
    </row>
    <row r="378" spans="11:31" x14ac:dyDescent="0.2">
      <c r="K378" s="62" t="s">
        <v>581</v>
      </c>
      <c r="L378" s="62" t="s">
        <v>2571</v>
      </c>
      <c r="T378" s="62" t="s">
        <v>2572</v>
      </c>
      <c r="U378" s="62" t="s">
        <v>2573</v>
      </c>
      <c r="W378" s="62" t="s">
        <v>2574</v>
      </c>
      <c r="Z378" s="62" t="s">
        <v>33</v>
      </c>
      <c r="AA378" s="62" t="s">
        <v>50</v>
      </c>
      <c r="AD378" s="62" t="s">
        <v>47</v>
      </c>
      <c r="AE378" s="62" t="s">
        <v>71</v>
      </c>
    </row>
    <row r="379" spans="11:31" x14ac:dyDescent="0.2">
      <c r="K379" s="62" t="s">
        <v>2575</v>
      </c>
      <c r="L379" s="62" t="s">
        <v>2576</v>
      </c>
      <c r="M379" s="62" t="s">
        <v>2577</v>
      </c>
      <c r="T379" s="62" t="s">
        <v>2578</v>
      </c>
      <c r="U379" s="62" t="s">
        <v>2579</v>
      </c>
      <c r="V379" s="62" t="s">
        <v>2577</v>
      </c>
      <c r="Z379" s="62" t="s">
        <v>33</v>
      </c>
      <c r="AA379" s="62" t="s">
        <v>50</v>
      </c>
      <c r="AD379" s="62" t="s">
        <v>47</v>
      </c>
      <c r="AE379" s="62" t="s">
        <v>70</v>
      </c>
    </row>
    <row r="380" spans="11:31" x14ac:dyDescent="0.2">
      <c r="K380" s="62" t="s">
        <v>296</v>
      </c>
      <c r="Q380" s="62" t="s">
        <v>2580</v>
      </c>
      <c r="T380" s="62" t="s">
        <v>2581</v>
      </c>
      <c r="Z380" s="62" t="s">
        <v>33</v>
      </c>
      <c r="AA380" s="62" t="s">
        <v>50</v>
      </c>
      <c r="AD380" s="62" t="s">
        <v>47</v>
      </c>
      <c r="AE380" s="62" t="s">
        <v>71</v>
      </c>
    </row>
    <row r="381" spans="11:31" x14ac:dyDescent="0.2">
      <c r="K381" s="62" t="s">
        <v>2582</v>
      </c>
      <c r="Q381" s="62" t="s">
        <v>2583</v>
      </c>
      <c r="Z381" s="62" t="s">
        <v>33</v>
      </c>
      <c r="AA381" s="62" t="s">
        <v>50</v>
      </c>
      <c r="AD381" s="62" t="s">
        <v>47</v>
      </c>
      <c r="AE381" s="62" t="s">
        <v>71</v>
      </c>
    </row>
    <row r="382" spans="11:31" x14ac:dyDescent="0.2">
      <c r="K382" s="62" t="s">
        <v>2584</v>
      </c>
      <c r="L382" s="62" t="s">
        <v>2585</v>
      </c>
      <c r="M382" s="62" t="s">
        <v>2586</v>
      </c>
      <c r="N382" s="62" t="s">
        <v>2587</v>
      </c>
      <c r="O382" s="62" t="s">
        <v>2588</v>
      </c>
      <c r="P382" s="62" t="s">
        <v>2589</v>
      </c>
      <c r="Z382" s="62" t="s">
        <v>33</v>
      </c>
      <c r="AA382" s="62" t="s">
        <v>50</v>
      </c>
      <c r="AD382" s="62" t="s">
        <v>45</v>
      </c>
      <c r="AE382" s="62" t="s">
        <v>70</v>
      </c>
    </row>
    <row r="383" spans="11:31" x14ac:dyDescent="0.2">
      <c r="K383" s="62" t="s">
        <v>902</v>
      </c>
      <c r="L383" s="62" t="s">
        <v>2590</v>
      </c>
      <c r="N383" s="62" t="s">
        <v>2591</v>
      </c>
      <c r="O383" s="62" t="s">
        <v>83</v>
      </c>
      <c r="P383" s="62" t="s">
        <v>83</v>
      </c>
      <c r="Z383" s="62" t="s">
        <v>33</v>
      </c>
      <c r="AA383" s="62" t="s">
        <v>50</v>
      </c>
      <c r="AD383" s="62" t="s">
        <v>45</v>
      </c>
      <c r="AE383" s="62" t="s">
        <v>70</v>
      </c>
    </row>
    <row r="384" spans="11:31" x14ac:dyDescent="0.2">
      <c r="K384" s="62" t="s">
        <v>2592</v>
      </c>
      <c r="L384" s="62" t="s">
        <v>2593</v>
      </c>
      <c r="M384" s="62" t="s">
        <v>2594</v>
      </c>
      <c r="N384" s="62" t="s">
        <v>2595</v>
      </c>
      <c r="O384" s="62" t="s">
        <v>2596</v>
      </c>
      <c r="P384" s="62" t="s">
        <v>2597</v>
      </c>
      <c r="Z384" s="62" t="s">
        <v>33</v>
      </c>
      <c r="AA384" s="62" t="s">
        <v>50</v>
      </c>
      <c r="AD384" s="62" t="s">
        <v>45</v>
      </c>
      <c r="AE384" s="62" t="s">
        <v>70</v>
      </c>
    </row>
    <row r="385" spans="11:31" x14ac:dyDescent="0.2">
      <c r="K385" s="62" t="s">
        <v>2598</v>
      </c>
      <c r="L385" s="62" t="s">
        <v>2599</v>
      </c>
      <c r="M385" s="62" t="s">
        <v>2600</v>
      </c>
      <c r="N385" s="62" t="s">
        <v>2601</v>
      </c>
      <c r="O385" s="62" t="s">
        <v>2602</v>
      </c>
      <c r="P385" s="62" t="s">
        <v>2603</v>
      </c>
      <c r="Z385" s="62" t="s">
        <v>34</v>
      </c>
      <c r="AA385" s="62" t="s">
        <v>50</v>
      </c>
      <c r="AD385" s="62" t="s">
        <v>45</v>
      </c>
      <c r="AE385" s="62" t="s">
        <v>73</v>
      </c>
    </row>
    <row r="386" spans="11:31" x14ac:dyDescent="0.2">
      <c r="K386" s="62" t="s">
        <v>2604</v>
      </c>
      <c r="L386" s="62" t="s">
        <v>2605</v>
      </c>
      <c r="M386" s="62" t="s">
        <v>2606</v>
      </c>
      <c r="Z386" s="62" t="s">
        <v>33</v>
      </c>
      <c r="AA386" s="62" t="s">
        <v>49</v>
      </c>
      <c r="AB386" s="62">
        <v>2</v>
      </c>
      <c r="AC386" s="62" t="s">
        <v>58</v>
      </c>
      <c r="AD386" s="62" t="s">
        <v>46</v>
      </c>
      <c r="AE386" s="62" t="s">
        <v>71</v>
      </c>
    </row>
    <row r="387" spans="11:31" x14ac:dyDescent="0.2">
      <c r="K387" s="62" t="s">
        <v>2607</v>
      </c>
      <c r="L387" s="62" t="s">
        <v>2608</v>
      </c>
      <c r="M387" s="62" t="s">
        <v>2609</v>
      </c>
      <c r="Z387" s="62" t="s">
        <v>33</v>
      </c>
      <c r="AA387" s="62" t="s">
        <v>49</v>
      </c>
      <c r="AB387" s="62" t="s">
        <v>1106</v>
      </c>
      <c r="AC387" s="62" t="s">
        <v>60</v>
      </c>
      <c r="AD387" s="62" t="s">
        <v>46</v>
      </c>
      <c r="AE387" s="62" t="s">
        <v>71</v>
      </c>
    </row>
    <row r="388" spans="11:31" x14ac:dyDescent="0.2">
      <c r="K388" s="62" t="s">
        <v>2610</v>
      </c>
      <c r="L388" s="62" t="s">
        <v>767</v>
      </c>
      <c r="M388" s="62" t="s">
        <v>2611</v>
      </c>
      <c r="Z388" s="62" t="s">
        <v>33</v>
      </c>
      <c r="AA388" s="62" t="s">
        <v>49</v>
      </c>
      <c r="AB388" s="62">
        <v>2</v>
      </c>
      <c r="AC388" s="62" t="s">
        <v>59</v>
      </c>
      <c r="AD388" s="62" t="s">
        <v>46</v>
      </c>
      <c r="AE388" s="62" t="s">
        <v>71</v>
      </c>
    </row>
    <row r="389" spans="11:31" x14ac:dyDescent="0.2">
      <c r="K389" s="62" t="s">
        <v>2612</v>
      </c>
      <c r="L389" s="62" t="s">
        <v>2613</v>
      </c>
      <c r="M389" s="62" t="s">
        <v>2614</v>
      </c>
      <c r="Z389" s="62" t="s">
        <v>33</v>
      </c>
      <c r="AA389" s="62" t="s">
        <v>50</v>
      </c>
      <c r="AD389" s="62" t="s">
        <v>46</v>
      </c>
      <c r="AE389" s="62" t="s">
        <v>71</v>
      </c>
    </row>
    <row r="390" spans="11:31" x14ac:dyDescent="0.2">
      <c r="K390" s="62" t="s">
        <v>1251</v>
      </c>
      <c r="L390" s="62" t="s">
        <v>2615</v>
      </c>
      <c r="M390" s="62" t="s">
        <v>668</v>
      </c>
      <c r="Z390" s="62" t="s">
        <v>33</v>
      </c>
      <c r="AA390" s="62" t="s">
        <v>50</v>
      </c>
      <c r="AD390" s="62" t="s">
        <v>45</v>
      </c>
      <c r="AE390" s="62" t="s">
        <v>70</v>
      </c>
    </row>
    <row r="391" spans="11:31" x14ac:dyDescent="0.2">
      <c r="K391" s="62" t="s">
        <v>2616</v>
      </c>
      <c r="L391" s="62" t="s">
        <v>2617</v>
      </c>
      <c r="M391" s="62" t="s">
        <v>2618</v>
      </c>
      <c r="Z391" s="62" t="s">
        <v>33</v>
      </c>
      <c r="AA391" s="62" t="s">
        <v>50</v>
      </c>
      <c r="AD391" s="62" t="s">
        <v>45</v>
      </c>
      <c r="AE391" s="62" t="s">
        <v>70</v>
      </c>
    </row>
    <row r="392" spans="11:31" x14ac:dyDescent="0.2">
      <c r="K392" s="62" t="s">
        <v>2619</v>
      </c>
      <c r="L392" s="62" t="s">
        <v>2620</v>
      </c>
      <c r="M392" s="62" t="s">
        <v>2621</v>
      </c>
      <c r="Z392" s="62" t="s">
        <v>33</v>
      </c>
      <c r="AA392" s="62" t="s">
        <v>50</v>
      </c>
      <c r="AD392" s="62" t="s">
        <v>45</v>
      </c>
      <c r="AE392" s="62" t="s">
        <v>70</v>
      </c>
    </row>
    <row r="393" spans="11:31" x14ac:dyDescent="0.2">
      <c r="K393" s="62" t="s">
        <v>2622</v>
      </c>
      <c r="L393" s="62" t="s">
        <v>2623</v>
      </c>
      <c r="M393" s="62" t="s">
        <v>2624</v>
      </c>
      <c r="Z393" s="62" t="s">
        <v>34</v>
      </c>
      <c r="AA393" s="62" t="s">
        <v>50</v>
      </c>
      <c r="AD393" s="62" t="s">
        <v>45</v>
      </c>
      <c r="AE393" s="62" t="s">
        <v>73</v>
      </c>
    </row>
    <row r="394" spans="11:31" x14ac:dyDescent="0.2">
      <c r="K394" s="62" t="s">
        <v>2625</v>
      </c>
      <c r="L394" s="62" t="s">
        <v>2626</v>
      </c>
      <c r="M394" s="62" t="s">
        <v>2627</v>
      </c>
      <c r="Z394" s="62" t="s">
        <v>34</v>
      </c>
      <c r="AA394" s="62" t="s">
        <v>50</v>
      </c>
      <c r="AD394" s="62" t="s">
        <v>45</v>
      </c>
      <c r="AE394" s="62" t="s">
        <v>73</v>
      </c>
    </row>
    <row r="395" spans="11:31" x14ac:dyDescent="0.2">
      <c r="K395" s="62" t="s">
        <v>581</v>
      </c>
      <c r="L395" s="62" t="s">
        <v>1211</v>
      </c>
      <c r="M395" s="62" t="s">
        <v>2628</v>
      </c>
      <c r="Z395" s="62" t="s">
        <v>33</v>
      </c>
      <c r="AA395" s="62" t="s">
        <v>50</v>
      </c>
      <c r="AD395" s="62" t="s">
        <v>47</v>
      </c>
      <c r="AE395" s="62" t="s">
        <v>71</v>
      </c>
    </row>
    <row r="396" spans="11:31" x14ac:dyDescent="0.2">
      <c r="K396" s="62" t="s">
        <v>296</v>
      </c>
      <c r="L396" s="62" t="s">
        <v>2629</v>
      </c>
      <c r="M396" s="62" t="s">
        <v>2630</v>
      </c>
      <c r="Z396" s="62" t="s">
        <v>33</v>
      </c>
      <c r="AA396" s="62" t="s">
        <v>50</v>
      </c>
      <c r="AD396" s="62" t="s">
        <v>46</v>
      </c>
      <c r="AE396" s="62" t="s">
        <v>71</v>
      </c>
    </row>
    <row r="397" spans="11:31" x14ac:dyDescent="0.2">
      <c r="K397" s="62" t="s">
        <v>2631</v>
      </c>
      <c r="L397" s="62" t="s">
        <v>2632</v>
      </c>
      <c r="M397" s="62" t="s">
        <v>2633</v>
      </c>
      <c r="N397" s="62" t="s">
        <v>2634</v>
      </c>
      <c r="O397" s="62" t="s">
        <v>2635</v>
      </c>
      <c r="Z397" s="62" t="s">
        <v>33</v>
      </c>
      <c r="AA397" s="62" t="s">
        <v>50</v>
      </c>
      <c r="AD397" s="62" t="s">
        <v>45</v>
      </c>
      <c r="AE397" s="62" t="s">
        <v>70</v>
      </c>
    </row>
    <row r="398" spans="11:31" x14ac:dyDescent="0.2">
      <c r="K398" s="62" t="s">
        <v>434</v>
      </c>
      <c r="L398" s="62" t="s">
        <v>2636</v>
      </c>
      <c r="M398" s="62" t="s">
        <v>2637</v>
      </c>
      <c r="Z398" s="62" t="s">
        <v>33</v>
      </c>
      <c r="AA398" s="62" t="s">
        <v>50</v>
      </c>
      <c r="AD398" s="62" t="s">
        <v>46</v>
      </c>
      <c r="AE398" s="62" t="s">
        <v>71</v>
      </c>
    </row>
    <row r="399" spans="11:31" x14ac:dyDescent="0.2">
      <c r="K399" s="62" t="s">
        <v>2638</v>
      </c>
      <c r="L399" s="62" t="s">
        <v>2639</v>
      </c>
      <c r="M399" s="62" t="s">
        <v>2640</v>
      </c>
      <c r="Z399" s="62" t="s">
        <v>33</v>
      </c>
      <c r="AA399" s="62" t="s">
        <v>50</v>
      </c>
      <c r="AD399" s="62" t="s">
        <v>46</v>
      </c>
      <c r="AE399" s="62" t="s">
        <v>71</v>
      </c>
    </row>
    <row r="400" spans="11:31" x14ac:dyDescent="0.2">
      <c r="K400" s="62" t="s">
        <v>2641</v>
      </c>
      <c r="L400" s="62" t="s">
        <v>2642</v>
      </c>
      <c r="M400" s="62" t="s">
        <v>2643</v>
      </c>
      <c r="Z400" s="62" t="s">
        <v>33</v>
      </c>
      <c r="AA400" s="62" t="s">
        <v>50</v>
      </c>
      <c r="AD400" s="62" t="s">
        <v>45</v>
      </c>
      <c r="AE400" s="62" t="s">
        <v>70</v>
      </c>
    </row>
    <row r="401" spans="11:31" x14ac:dyDescent="0.2">
      <c r="K401" s="62" t="s">
        <v>2644</v>
      </c>
      <c r="L401" s="62" t="s">
        <v>2645</v>
      </c>
      <c r="M401" s="62" t="s">
        <v>2646</v>
      </c>
      <c r="Z401" s="62" t="s">
        <v>33</v>
      </c>
      <c r="AA401" s="62" t="s">
        <v>50</v>
      </c>
      <c r="AD401" s="62" t="s">
        <v>45</v>
      </c>
      <c r="AE401" s="62" t="s">
        <v>70</v>
      </c>
    </row>
    <row r="402" spans="11:31" x14ac:dyDescent="0.2">
      <c r="K402" s="62" t="s">
        <v>2647</v>
      </c>
      <c r="L402" s="62" t="s">
        <v>365</v>
      </c>
      <c r="M402" s="62" t="s">
        <v>2648</v>
      </c>
      <c r="Z402" s="62" t="s">
        <v>33</v>
      </c>
      <c r="AA402" s="62" t="s">
        <v>49</v>
      </c>
      <c r="AB402" s="62">
        <v>1</v>
      </c>
      <c r="AC402" s="62" t="s">
        <v>59</v>
      </c>
      <c r="AD402" s="62" t="s">
        <v>46</v>
      </c>
      <c r="AE402" s="62" t="s">
        <v>71</v>
      </c>
    </row>
    <row r="403" spans="11:31" x14ac:dyDescent="0.2">
      <c r="K403" s="62" t="s">
        <v>2649</v>
      </c>
      <c r="L403" s="62" t="s">
        <v>2650</v>
      </c>
      <c r="M403" s="62" t="s">
        <v>2651</v>
      </c>
      <c r="Z403" s="62" t="s">
        <v>34</v>
      </c>
      <c r="AA403" s="62" t="s">
        <v>50</v>
      </c>
      <c r="AD403" s="62" t="s">
        <v>45</v>
      </c>
      <c r="AE403" s="62" t="s">
        <v>73</v>
      </c>
    </row>
    <row r="404" spans="11:31" x14ac:dyDescent="0.2">
      <c r="K404" s="62" t="s">
        <v>2652</v>
      </c>
      <c r="L404" s="62" t="s">
        <v>2653</v>
      </c>
      <c r="M404" s="62" t="s">
        <v>225</v>
      </c>
      <c r="Z404" s="62" t="s">
        <v>33</v>
      </c>
      <c r="AA404" s="62" t="s">
        <v>50</v>
      </c>
      <c r="AD404" s="62" t="s">
        <v>45</v>
      </c>
      <c r="AE404" s="62" t="s">
        <v>70</v>
      </c>
    </row>
    <row r="405" spans="11:31" x14ac:dyDescent="0.2">
      <c r="K405" s="62" t="s">
        <v>2654</v>
      </c>
      <c r="L405" s="62" t="s">
        <v>2655</v>
      </c>
      <c r="M405" s="62" t="s">
        <v>2656</v>
      </c>
      <c r="Z405" s="62" t="s">
        <v>33</v>
      </c>
      <c r="AA405" s="62" t="s">
        <v>50</v>
      </c>
      <c r="AD405" s="62" t="s">
        <v>45</v>
      </c>
      <c r="AE405" s="62" t="s">
        <v>70</v>
      </c>
    </row>
    <row r="406" spans="11:31" x14ac:dyDescent="0.2">
      <c r="K406" s="62" t="s">
        <v>2657</v>
      </c>
      <c r="L406" s="62" t="s">
        <v>2658</v>
      </c>
      <c r="M406" s="62" t="s">
        <v>2659</v>
      </c>
      <c r="Z406" s="62" t="s">
        <v>33</v>
      </c>
      <c r="AA406" s="62" t="s">
        <v>50</v>
      </c>
      <c r="AD406" s="62" t="s">
        <v>45</v>
      </c>
      <c r="AE406" s="62" t="s">
        <v>70</v>
      </c>
    </row>
    <row r="407" spans="11:31" x14ac:dyDescent="0.2">
      <c r="K407" s="62" t="s">
        <v>296</v>
      </c>
      <c r="L407" s="62" t="s">
        <v>2660</v>
      </c>
      <c r="M407" s="62" t="s">
        <v>2661</v>
      </c>
      <c r="Z407" s="62" t="s">
        <v>33</v>
      </c>
      <c r="AA407" s="62" t="s">
        <v>50</v>
      </c>
      <c r="AD407" s="62" t="s">
        <v>45</v>
      </c>
      <c r="AE407" s="62" t="s">
        <v>70</v>
      </c>
    </row>
    <row r="408" spans="11:31" x14ac:dyDescent="0.2">
      <c r="K408" s="62" t="s">
        <v>2662</v>
      </c>
      <c r="L408" s="62" t="s">
        <v>2663</v>
      </c>
      <c r="M408" s="62" t="s">
        <v>2664</v>
      </c>
      <c r="Z408" s="62" t="s">
        <v>33</v>
      </c>
      <c r="AA408" s="62" t="s">
        <v>50</v>
      </c>
      <c r="AD408" s="62" t="s">
        <v>45</v>
      </c>
      <c r="AE408" s="62" t="s">
        <v>70</v>
      </c>
    </row>
    <row r="409" spans="11:31" x14ac:dyDescent="0.2">
      <c r="K409" s="62" t="s">
        <v>434</v>
      </c>
      <c r="L409" s="62" t="s">
        <v>1169</v>
      </c>
      <c r="M409" s="62" t="s">
        <v>1643</v>
      </c>
      <c r="Z409" s="62" t="s">
        <v>33</v>
      </c>
      <c r="AA409" s="62" t="s">
        <v>50</v>
      </c>
      <c r="AD409" s="62" t="s">
        <v>46</v>
      </c>
      <c r="AE409" s="62" t="s">
        <v>71</v>
      </c>
    </row>
    <row r="410" spans="11:31" x14ac:dyDescent="0.2">
      <c r="K410" s="62" t="s">
        <v>2665</v>
      </c>
      <c r="L410" s="62" t="s">
        <v>2666</v>
      </c>
      <c r="M410" s="62" t="s">
        <v>542</v>
      </c>
      <c r="Z410" s="62" t="s">
        <v>33</v>
      </c>
      <c r="AA410" s="62" t="s">
        <v>50</v>
      </c>
      <c r="AD410" s="62" t="s">
        <v>46</v>
      </c>
      <c r="AE410" s="62" t="s">
        <v>71</v>
      </c>
    </row>
    <row r="411" spans="11:31" x14ac:dyDescent="0.2">
      <c r="K411" s="62" t="s">
        <v>2667</v>
      </c>
      <c r="L411" s="62" t="s">
        <v>2668</v>
      </c>
      <c r="M411" s="62" t="s">
        <v>2669</v>
      </c>
      <c r="Z411" s="62" t="s">
        <v>33</v>
      </c>
      <c r="AA411" s="62" t="s">
        <v>50</v>
      </c>
      <c r="AD411" s="62" t="s">
        <v>45</v>
      </c>
      <c r="AE411" s="62" t="s">
        <v>70</v>
      </c>
    </row>
    <row r="412" spans="11:31" x14ac:dyDescent="0.2">
      <c r="K412" s="62" t="s">
        <v>464</v>
      </c>
      <c r="L412" s="62" t="s">
        <v>2670</v>
      </c>
      <c r="M412" s="62" t="s">
        <v>2671</v>
      </c>
      <c r="Z412" s="62" t="s">
        <v>33</v>
      </c>
      <c r="AA412" s="62" t="s">
        <v>50</v>
      </c>
      <c r="AD412" s="62" t="s">
        <v>45</v>
      </c>
      <c r="AE412" s="62" t="s">
        <v>70</v>
      </c>
    </row>
    <row r="413" spans="11:31" x14ac:dyDescent="0.2">
      <c r="K413" s="62" t="s">
        <v>2672</v>
      </c>
      <c r="L413" s="62" t="s">
        <v>2673</v>
      </c>
      <c r="M413" s="62" t="s">
        <v>2674</v>
      </c>
      <c r="Z413" s="62" t="s">
        <v>34</v>
      </c>
      <c r="AA413" s="62" t="s">
        <v>50</v>
      </c>
      <c r="AD413" s="62" t="s">
        <v>45</v>
      </c>
      <c r="AE413" s="62" t="s">
        <v>73</v>
      </c>
    </row>
    <row r="414" spans="11:31" x14ac:dyDescent="0.2">
      <c r="K414" s="62" t="s">
        <v>547</v>
      </c>
      <c r="L414" s="62" t="s">
        <v>2675</v>
      </c>
      <c r="M414" s="62" t="s">
        <v>2676</v>
      </c>
      <c r="Z414" s="62" t="s">
        <v>33</v>
      </c>
      <c r="AA414" s="62" t="s">
        <v>50</v>
      </c>
      <c r="AD414" s="62" t="s">
        <v>45</v>
      </c>
      <c r="AE414" s="62" t="s">
        <v>70</v>
      </c>
    </row>
    <row r="415" spans="11:31" x14ac:dyDescent="0.2">
      <c r="K415" s="62" t="s">
        <v>296</v>
      </c>
      <c r="L415" s="62" t="s">
        <v>2677</v>
      </c>
      <c r="M415" s="62" t="s">
        <v>2495</v>
      </c>
      <c r="Z415" s="62" t="s">
        <v>33</v>
      </c>
      <c r="AA415" s="62" t="s">
        <v>50</v>
      </c>
      <c r="AD415" s="62" t="s">
        <v>46</v>
      </c>
      <c r="AE415" s="62" t="s">
        <v>71</v>
      </c>
    </row>
    <row r="416" spans="11:31" x14ac:dyDescent="0.2">
      <c r="K416" s="62" t="s">
        <v>296</v>
      </c>
      <c r="L416" s="62" t="s">
        <v>2678</v>
      </c>
      <c r="M416" s="62" t="s">
        <v>1169</v>
      </c>
      <c r="Z416" s="62" t="s">
        <v>33</v>
      </c>
      <c r="AA416" s="62" t="s">
        <v>50</v>
      </c>
      <c r="AD416" s="62" t="s">
        <v>46</v>
      </c>
      <c r="AE416" s="62" t="s">
        <v>71</v>
      </c>
    </row>
    <row r="417" spans="11:31" x14ac:dyDescent="0.2">
      <c r="K417" s="62" t="s">
        <v>2679</v>
      </c>
      <c r="L417" s="62" t="s">
        <v>2680</v>
      </c>
      <c r="M417" s="62" t="s">
        <v>364</v>
      </c>
      <c r="Z417" s="62" t="s">
        <v>33</v>
      </c>
      <c r="AA417" s="62" t="s">
        <v>50</v>
      </c>
      <c r="AD417" s="62" t="s">
        <v>46</v>
      </c>
      <c r="AE417" s="62" t="s">
        <v>71</v>
      </c>
    </row>
    <row r="418" spans="11:31" x14ac:dyDescent="0.2">
      <c r="K418" s="62" t="s">
        <v>2681</v>
      </c>
      <c r="L418" s="62" t="s">
        <v>2682</v>
      </c>
      <c r="M418" s="62" t="s">
        <v>2683</v>
      </c>
      <c r="Z418" s="62" t="s">
        <v>33</v>
      </c>
      <c r="AA418" s="62" t="s">
        <v>49</v>
      </c>
      <c r="AB418" s="62">
        <v>1</v>
      </c>
      <c r="AC418" s="62" t="s">
        <v>59</v>
      </c>
      <c r="AD418" s="62" t="s">
        <v>46</v>
      </c>
      <c r="AE418" s="62" t="s">
        <v>71</v>
      </c>
    </row>
    <row r="419" spans="11:31" x14ac:dyDescent="0.2">
      <c r="K419" s="62" t="s">
        <v>2684</v>
      </c>
      <c r="L419" s="62" t="s">
        <v>2685</v>
      </c>
      <c r="M419" s="62" t="s">
        <v>2686</v>
      </c>
      <c r="Z419" s="62" t="s">
        <v>33</v>
      </c>
      <c r="AA419" s="62" t="s">
        <v>50</v>
      </c>
      <c r="AD419" s="62" t="s">
        <v>45</v>
      </c>
      <c r="AE419" s="62" t="s">
        <v>70</v>
      </c>
    </row>
    <row r="420" spans="11:31" x14ac:dyDescent="0.2">
      <c r="K420" s="62" t="s">
        <v>2687</v>
      </c>
      <c r="L420" s="62" t="s">
        <v>2688</v>
      </c>
      <c r="M420" s="62" t="s">
        <v>2689</v>
      </c>
      <c r="Z420" s="62" t="s">
        <v>33</v>
      </c>
      <c r="AA420" s="62" t="s">
        <v>49</v>
      </c>
      <c r="AB420" s="62">
        <v>1</v>
      </c>
      <c r="AC420" s="62" t="s">
        <v>59</v>
      </c>
      <c r="AD420" s="62" t="s">
        <v>46</v>
      </c>
      <c r="AE420" s="62" t="s">
        <v>71</v>
      </c>
    </row>
    <row r="421" spans="11:31" x14ac:dyDescent="0.2">
      <c r="K421" s="62" t="s">
        <v>2690</v>
      </c>
      <c r="L421" s="62" t="s">
        <v>548</v>
      </c>
      <c r="M421" s="62" t="s">
        <v>549</v>
      </c>
      <c r="Z421" s="62" t="s">
        <v>33</v>
      </c>
      <c r="AA421" s="62" t="s">
        <v>50</v>
      </c>
      <c r="AD421" s="62" t="s">
        <v>46</v>
      </c>
      <c r="AE421" s="62" t="s">
        <v>71</v>
      </c>
    </row>
    <row r="422" spans="11:31" x14ac:dyDescent="0.2">
      <c r="K422" s="62" t="s">
        <v>464</v>
      </c>
      <c r="L422" s="62" t="s">
        <v>548</v>
      </c>
      <c r="M422" s="62" t="s">
        <v>549</v>
      </c>
      <c r="Z422" s="62" t="s">
        <v>33</v>
      </c>
      <c r="AA422" s="62" t="s">
        <v>50</v>
      </c>
      <c r="AD422" s="62" t="s">
        <v>45</v>
      </c>
      <c r="AE422" s="62" t="s">
        <v>70</v>
      </c>
    </row>
    <row r="423" spans="11:31" x14ac:dyDescent="0.2">
      <c r="K423" s="62" t="s">
        <v>2691</v>
      </c>
      <c r="L423" s="62" t="s">
        <v>2692</v>
      </c>
      <c r="M423" s="62" t="s">
        <v>2693</v>
      </c>
      <c r="Z423" s="62" t="s">
        <v>33</v>
      </c>
      <c r="AA423" s="62" t="s">
        <v>49</v>
      </c>
      <c r="AB423" s="62">
        <v>1</v>
      </c>
      <c r="AC423" s="62" t="s">
        <v>59</v>
      </c>
      <c r="AD423" s="62" t="s">
        <v>47</v>
      </c>
      <c r="AE423" s="62" t="s">
        <v>71</v>
      </c>
    </row>
    <row r="424" spans="11:31" x14ac:dyDescent="0.2">
      <c r="K424" s="62" t="s">
        <v>2694</v>
      </c>
      <c r="L424" s="62" t="s">
        <v>2695</v>
      </c>
      <c r="M424" s="62" t="s">
        <v>2696</v>
      </c>
      <c r="Z424" s="62" t="s">
        <v>33</v>
      </c>
      <c r="AA424" s="62" t="s">
        <v>50</v>
      </c>
      <c r="AD424" s="62" t="s">
        <v>45</v>
      </c>
      <c r="AE424" s="62" t="s">
        <v>70</v>
      </c>
    </row>
    <row r="425" spans="11:31" x14ac:dyDescent="0.2">
      <c r="K425" s="62" t="s">
        <v>2697</v>
      </c>
      <c r="L425" s="62" t="s">
        <v>2698</v>
      </c>
      <c r="M425" s="62" t="s">
        <v>2699</v>
      </c>
      <c r="Z425" s="62" t="s">
        <v>33</v>
      </c>
      <c r="AA425" s="62" t="s">
        <v>50</v>
      </c>
      <c r="AD425" s="62" t="s">
        <v>46</v>
      </c>
      <c r="AE425" s="62" t="s">
        <v>71</v>
      </c>
    </row>
    <row r="426" spans="11:31" x14ac:dyDescent="0.2">
      <c r="K426" s="62" t="s">
        <v>1703</v>
      </c>
      <c r="L426" s="62" t="s">
        <v>2700</v>
      </c>
      <c r="M426" s="62" t="s">
        <v>1194</v>
      </c>
      <c r="Z426" s="62" t="s">
        <v>33</v>
      </c>
      <c r="AA426" s="62" t="s">
        <v>50</v>
      </c>
      <c r="AD426" s="62" t="s">
        <v>45</v>
      </c>
      <c r="AE426" s="62" t="s">
        <v>70</v>
      </c>
    </row>
    <row r="427" spans="11:31" x14ac:dyDescent="0.2">
      <c r="K427" s="62" t="s">
        <v>2701</v>
      </c>
      <c r="L427" s="62" t="s">
        <v>2275</v>
      </c>
      <c r="M427" s="62" t="s">
        <v>2702</v>
      </c>
      <c r="Z427" s="62" t="s">
        <v>33</v>
      </c>
      <c r="AA427" s="62" t="s">
        <v>50</v>
      </c>
      <c r="AD427" s="62" t="s">
        <v>46</v>
      </c>
      <c r="AE427" s="62" t="s">
        <v>71</v>
      </c>
    </row>
    <row r="428" spans="11:31" x14ac:dyDescent="0.2">
      <c r="K428" s="62" t="s">
        <v>1251</v>
      </c>
      <c r="L428" s="62" t="s">
        <v>2703</v>
      </c>
      <c r="M428" s="62" t="s">
        <v>2704</v>
      </c>
      <c r="Z428" s="62" t="s">
        <v>33</v>
      </c>
      <c r="AA428" s="62" t="s">
        <v>50</v>
      </c>
      <c r="AD428" s="62" t="s">
        <v>45</v>
      </c>
      <c r="AE428" s="62" t="s">
        <v>70</v>
      </c>
    </row>
    <row r="429" spans="11:31" x14ac:dyDescent="0.2">
      <c r="K429" s="62" t="s">
        <v>434</v>
      </c>
      <c r="L429" s="62" t="s">
        <v>2705</v>
      </c>
      <c r="M429" s="62" t="s">
        <v>2706</v>
      </c>
      <c r="Z429" s="62" t="s">
        <v>33</v>
      </c>
      <c r="AA429" s="62" t="s">
        <v>50</v>
      </c>
      <c r="AD429" s="62" t="s">
        <v>45</v>
      </c>
      <c r="AE429" s="62" t="s">
        <v>70</v>
      </c>
    </row>
    <row r="430" spans="11:31" x14ac:dyDescent="0.2">
      <c r="K430" s="62" t="s">
        <v>2707</v>
      </c>
      <c r="L430" s="62" t="s">
        <v>2708</v>
      </c>
      <c r="M430" s="62" t="s">
        <v>2709</v>
      </c>
      <c r="Z430" s="62" t="s">
        <v>33</v>
      </c>
      <c r="AA430" s="62" t="s">
        <v>50</v>
      </c>
      <c r="AD430" s="62" t="s">
        <v>45</v>
      </c>
      <c r="AE430" s="62" t="s">
        <v>70</v>
      </c>
    </row>
    <row r="431" spans="11:31" x14ac:dyDescent="0.2">
      <c r="K431" s="62" t="s">
        <v>547</v>
      </c>
      <c r="L431" s="62" t="s">
        <v>2710</v>
      </c>
      <c r="M431" s="62" t="s">
        <v>2711</v>
      </c>
      <c r="Z431" s="62" t="s">
        <v>33</v>
      </c>
      <c r="AA431" s="62" t="s">
        <v>50</v>
      </c>
      <c r="AD431" s="62" t="s">
        <v>45</v>
      </c>
      <c r="AE431" s="62" t="s">
        <v>70</v>
      </c>
    </row>
    <row r="432" spans="11:31" x14ac:dyDescent="0.2">
      <c r="K432" s="62" t="s">
        <v>434</v>
      </c>
      <c r="L432" s="62" t="s">
        <v>2712</v>
      </c>
      <c r="M432" s="62" t="s">
        <v>2713</v>
      </c>
      <c r="Z432" s="62" t="s">
        <v>33</v>
      </c>
      <c r="AA432" s="62" t="s">
        <v>50</v>
      </c>
      <c r="AD432" s="62" t="s">
        <v>45</v>
      </c>
      <c r="AE432" s="62" t="s">
        <v>70</v>
      </c>
    </row>
    <row r="433" spans="11:31" x14ac:dyDescent="0.2">
      <c r="K433" s="62" t="s">
        <v>2714</v>
      </c>
      <c r="L433" s="62" t="s">
        <v>2715</v>
      </c>
      <c r="M433" s="62" t="s">
        <v>2716</v>
      </c>
      <c r="Z433" s="62" t="s">
        <v>34</v>
      </c>
      <c r="AA433" s="62" t="s">
        <v>50</v>
      </c>
      <c r="AD433" s="62" t="s">
        <v>45</v>
      </c>
      <c r="AE433" s="62" t="s">
        <v>73</v>
      </c>
    </row>
    <row r="434" spans="11:31" x14ac:dyDescent="0.2">
      <c r="K434" s="62" t="s">
        <v>2717</v>
      </c>
      <c r="L434" s="62" t="s">
        <v>2718</v>
      </c>
      <c r="M434" s="62" t="s">
        <v>2719</v>
      </c>
      <c r="Z434" s="62" t="s">
        <v>34</v>
      </c>
      <c r="AA434" s="62" t="s">
        <v>50</v>
      </c>
      <c r="AD434" s="62" t="s">
        <v>45</v>
      </c>
      <c r="AE434" s="62" t="s">
        <v>73</v>
      </c>
    </row>
    <row r="435" spans="11:31" x14ac:dyDescent="0.2">
      <c r="K435" s="62" t="s">
        <v>434</v>
      </c>
      <c r="L435" s="62" t="s">
        <v>2720</v>
      </c>
      <c r="M435" s="62" t="s">
        <v>2721</v>
      </c>
      <c r="Z435" s="62" t="s">
        <v>33</v>
      </c>
      <c r="AA435" s="62" t="s">
        <v>49</v>
      </c>
      <c r="AB435" s="62">
        <v>1</v>
      </c>
      <c r="AC435" s="62" t="s">
        <v>59</v>
      </c>
      <c r="AD435" s="62" t="s">
        <v>46</v>
      </c>
      <c r="AE435" s="62" t="s">
        <v>71</v>
      </c>
    </row>
    <row r="436" spans="11:31" x14ac:dyDescent="0.2">
      <c r="K436" s="62" t="s">
        <v>743</v>
      </c>
      <c r="L436" s="62" t="s">
        <v>2722</v>
      </c>
      <c r="M436" s="62" t="s">
        <v>2723</v>
      </c>
      <c r="Z436" s="62" t="s">
        <v>33</v>
      </c>
      <c r="AA436" s="62" t="s">
        <v>50</v>
      </c>
      <c r="AD436" s="62" t="s">
        <v>46</v>
      </c>
      <c r="AE436" s="62" t="s">
        <v>71</v>
      </c>
    </row>
    <row r="437" spans="11:31" x14ac:dyDescent="0.2">
      <c r="K437" s="62" t="s">
        <v>434</v>
      </c>
      <c r="L437" s="62" t="s">
        <v>1534</v>
      </c>
      <c r="M437" s="62" t="s">
        <v>212</v>
      </c>
      <c r="Z437" s="62" t="s">
        <v>33</v>
      </c>
      <c r="AA437" s="62" t="s">
        <v>50</v>
      </c>
      <c r="AD437" s="62" t="s">
        <v>46</v>
      </c>
      <c r="AE437" s="62" t="s">
        <v>71</v>
      </c>
    </row>
    <row r="438" spans="11:31" x14ac:dyDescent="0.2">
      <c r="K438" s="62" t="s">
        <v>2724</v>
      </c>
      <c r="L438" s="62" t="s">
        <v>2725</v>
      </c>
      <c r="M438" s="62" t="s">
        <v>2726</v>
      </c>
      <c r="Z438" s="62" t="s">
        <v>33</v>
      </c>
      <c r="AA438" s="62" t="s">
        <v>50</v>
      </c>
      <c r="AD438" s="62" t="s">
        <v>45</v>
      </c>
      <c r="AE438" s="62" t="s">
        <v>70</v>
      </c>
    </row>
    <row r="439" spans="11:31" x14ac:dyDescent="0.2">
      <c r="K439" s="62" t="s">
        <v>2727</v>
      </c>
      <c r="L439" s="62" t="s">
        <v>2728</v>
      </c>
      <c r="M439" s="62" t="s">
        <v>2729</v>
      </c>
      <c r="Z439" s="62" t="s">
        <v>33</v>
      </c>
      <c r="AA439" s="62" t="s">
        <v>50</v>
      </c>
      <c r="AD439" s="62" t="s">
        <v>45</v>
      </c>
      <c r="AE439" s="62" t="s">
        <v>70</v>
      </c>
    </row>
    <row r="440" spans="11:31" x14ac:dyDescent="0.2">
      <c r="K440" s="62" t="s">
        <v>2495</v>
      </c>
      <c r="L440" s="62" t="s">
        <v>296</v>
      </c>
      <c r="M440" s="62" t="s">
        <v>2730</v>
      </c>
      <c r="Z440" s="62" t="s">
        <v>33</v>
      </c>
      <c r="AA440" s="62" t="s">
        <v>49</v>
      </c>
      <c r="AB440" s="62">
        <v>1</v>
      </c>
      <c r="AC440" s="62" t="s">
        <v>59</v>
      </c>
      <c r="AD440" s="62" t="s">
        <v>46</v>
      </c>
      <c r="AE440" s="62" t="s">
        <v>71</v>
      </c>
    </row>
    <row r="441" spans="11:31" x14ac:dyDescent="0.2">
      <c r="K441" s="62" t="s">
        <v>925</v>
      </c>
      <c r="L441" s="62" t="s">
        <v>2731</v>
      </c>
      <c r="M441" s="62" t="s">
        <v>2732</v>
      </c>
      <c r="Z441" s="62" t="s">
        <v>33</v>
      </c>
      <c r="AA441" s="62" t="s">
        <v>50</v>
      </c>
      <c r="AD441" s="62" t="s">
        <v>45</v>
      </c>
      <c r="AE441" s="62" t="s">
        <v>70</v>
      </c>
    </row>
    <row r="442" spans="11:31" x14ac:dyDescent="0.2">
      <c r="K442" s="62" t="s">
        <v>2733</v>
      </c>
      <c r="L442" s="62" t="s">
        <v>2734</v>
      </c>
      <c r="M442" s="62" t="s">
        <v>2735</v>
      </c>
      <c r="Z442" s="62" t="s">
        <v>33</v>
      </c>
      <c r="AA442" s="62" t="s">
        <v>49</v>
      </c>
      <c r="AB442" s="62">
        <v>1</v>
      </c>
      <c r="AC442" s="62" t="s">
        <v>59</v>
      </c>
      <c r="AD442" s="62" t="s">
        <v>46</v>
      </c>
      <c r="AE442" s="62" t="s">
        <v>71</v>
      </c>
    </row>
    <row r="443" spans="11:31" x14ac:dyDescent="0.2">
      <c r="K443" s="62" t="s">
        <v>2736</v>
      </c>
      <c r="L443" s="62" t="s">
        <v>2737</v>
      </c>
      <c r="M443" s="62" t="s">
        <v>2738</v>
      </c>
      <c r="Z443" s="62" t="s">
        <v>33</v>
      </c>
      <c r="AA443" s="62" t="s">
        <v>50</v>
      </c>
      <c r="AD443" s="62" t="s">
        <v>45</v>
      </c>
      <c r="AE443" s="62" t="s">
        <v>70</v>
      </c>
    </row>
    <row r="444" spans="11:31" x14ac:dyDescent="0.2">
      <c r="K444" s="62" t="s">
        <v>2739</v>
      </c>
      <c r="L444" s="62" t="s">
        <v>464</v>
      </c>
      <c r="M444" s="62" t="s">
        <v>2740</v>
      </c>
      <c r="Z444" s="62" t="s">
        <v>33</v>
      </c>
      <c r="AA444" s="62" t="s">
        <v>50</v>
      </c>
      <c r="AD444" s="62" t="s">
        <v>46</v>
      </c>
      <c r="AE444" s="62" t="s">
        <v>71</v>
      </c>
    </row>
    <row r="445" spans="11:31" x14ac:dyDescent="0.2">
      <c r="K445" s="62" t="s">
        <v>2605</v>
      </c>
      <c r="L445" s="62" t="s">
        <v>2606</v>
      </c>
      <c r="M445" s="62" t="s">
        <v>591</v>
      </c>
      <c r="Z445" s="62" t="s">
        <v>33</v>
      </c>
      <c r="AA445" s="62" t="s">
        <v>49</v>
      </c>
      <c r="AB445" s="62">
        <v>1</v>
      </c>
      <c r="AC445" s="62" t="s">
        <v>58</v>
      </c>
      <c r="AD445" s="62" t="s">
        <v>46</v>
      </c>
      <c r="AE445" s="62" t="s">
        <v>71</v>
      </c>
    </row>
    <row r="446" spans="11:31" x14ac:dyDescent="0.2">
      <c r="K446" s="62" t="s">
        <v>2741</v>
      </c>
      <c r="L446" s="62" t="s">
        <v>2742</v>
      </c>
      <c r="M446" s="62" t="s">
        <v>2743</v>
      </c>
      <c r="Z446" s="62" t="s">
        <v>33</v>
      </c>
      <c r="AA446" s="62" t="s">
        <v>50</v>
      </c>
      <c r="AD446" s="62" t="s">
        <v>46</v>
      </c>
      <c r="AE446" s="62" t="s">
        <v>71</v>
      </c>
    </row>
    <row r="447" spans="11:31" x14ac:dyDescent="0.2">
      <c r="K447" s="62" t="s">
        <v>2744</v>
      </c>
      <c r="L447" s="62" t="s">
        <v>2745</v>
      </c>
      <c r="M447" s="62" t="s">
        <v>2746</v>
      </c>
      <c r="Z447" s="62" t="s">
        <v>33</v>
      </c>
      <c r="AA447" s="62" t="s">
        <v>50</v>
      </c>
      <c r="AD447" s="62" t="s">
        <v>45</v>
      </c>
      <c r="AE447" s="62" t="s">
        <v>70</v>
      </c>
    </row>
    <row r="448" spans="11:31" x14ac:dyDescent="0.2">
      <c r="K448" s="62" t="s">
        <v>2747</v>
      </c>
      <c r="L448" s="62" t="s">
        <v>2748</v>
      </c>
      <c r="M448" s="62" t="s">
        <v>2749</v>
      </c>
      <c r="Z448" s="62" t="s">
        <v>33</v>
      </c>
      <c r="AA448" s="62" t="s">
        <v>50</v>
      </c>
      <c r="AD448" s="62" t="s">
        <v>45</v>
      </c>
      <c r="AE448" s="62" t="s">
        <v>70</v>
      </c>
    </row>
    <row r="449" spans="11:31" x14ac:dyDescent="0.2">
      <c r="K449" s="62" t="s">
        <v>296</v>
      </c>
      <c r="L449" s="62" t="s">
        <v>2750</v>
      </c>
      <c r="M449" s="62" t="s">
        <v>2751</v>
      </c>
      <c r="Z449" s="62" t="s">
        <v>33</v>
      </c>
      <c r="AA449" s="62" t="s">
        <v>50</v>
      </c>
      <c r="AD449" s="62" t="s">
        <v>46</v>
      </c>
      <c r="AE449" s="62" t="s">
        <v>71</v>
      </c>
    </row>
    <row r="450" spans="11:31" x14ac:dyDescent="0.2">
      <c r="K450" s="62" t="s">
        <v>2752</v>
      </c>
      <c r="L450" s="62" t="s">
        <v>2753</v>
      </c>
      <c r="M450" s="62" t="s">
        <v>2754</v>
      </c>
      <c r="Z450" s="62" t="s">
        <v>33</v>
      </c>
      <c r="AA450" s="62" t="s">
        <v>50</v>
      </c>
      <c r="AD450" s="62" t="s">
        <v>46</v>
      </c>
      <c r="AE450" s="62" t="s">
        <v>71</v>
      </c>
    </row>
    <row r="451" spans="11:31" x14ac:dyDescent="0.2">
      <c r="K451" s="62" t="s">
        <v>2755</v>
      </c>
      <c r="L451" s="62" t="s">
        <v>2756</v>
      </c>
      <c r="M451" s="62" t="s">
        <v>2757</v>
      </c>
      <c r="Z451" s="62" t="s">
        <v>33</v>
      </c>
      <c r="AA451" s="62" t="s">
        <v>49</v>
      </c>
      <c r="AB451" s="62">
        <v>1</v>
      </c>
      <c r="AC451" s="62" t="s">
        <v>59</v>
      </c>
      <c r="AD451" s="62" t="s">
        <v>46</v>
      </c>
      <c r="AE451" s="62" t="s">
        <v>71</v>
      </c>
    </row>
    <row r="452" spans="11:31" x14ac:dyDescent="0.2">
      <c r="K452" s="62" t="s">
        <v>2758</v>
      </c>
      <c r="L452" s="62" t="s">
        <v>2759</v>
      </c>
      <c r="Z452" s="62" t="s">
        <v>33</v>
      </c>
      <c r="AA452" s="62" t="s">
        <v>50</v>
      </c>
      <c r="AD452" s="62" t="s">
        <v>45</v>
      </c>
      <c r="AE452" s="62" t="s">
        <v>70</v>
      </c>
    </row>
    <row r="453" spans="11:31" x14ac:dyDescent="0.2">
      <c r="K453" s="62" t="s">
        <v>2760</v>
      </c>
      <c r="L453" s="62" t="s">
        <v>2761</v>
      </c>
      <c r="Z453" s="62" t="s">
        <v>33</v>
      </c>
      <c r="AA453" s="62" t="s">
        <v>50</v>
      </c>
      <c r="AD453" s="62" t="s">
        <v>45</v>
      </c>
      <c r="AE453" s="62" t="s">
        <v>70</v>
      </c>
    </row>
    <row r="454" spans="11:31" x14ac:dyDescent="0.2">
      <c r="K454" s="62" t="s">
        <v>925</v>
      </c>
      <c r="L454" s="62" t="s">
        <v>2762</v>
      </c>
      <c r="Z454" s="62" t="s">
        <v>33</v>
      </c>
      <c r="AA454" s="62" t="s">
        <v>50</v>
      </c>
      <c r="AD454" s="62" t="s">
        <v>45</v>
      </c>
      <c r="AE454" s="62" t="s">
        <v>70</v>
      </c>
    </row>
    <row r="455" spans="11:31" x14ac:dyDescent="0.2">
      <c r="K455" s="62" t="s">
        <v>2763</v>
      </c>
      <c r="L455" s="62" t="s">
        <v>2764</v>
      </c>
      <c r="Z455" s="62" t="s">
        <v>33</v>
      </c>
      <c r="AA455" s="62" t="s">
        <v>50</v>
      </c>
      <c r="AD455" s="62" t="s">
        <v>46</v>
      </c>
      <c r="AE455" s="62" t="s">
        <v>71</v>
      </c>
    </row>
    <row r="456" spans="11:31" x14ac:dyDescent="0.2">
      <c r="K456" s="62" t="s">
        <v>2765</v>
      </c>
      <c r="L456" s="62" t="s">
        <v>2766</v>
      </c>
      <c r="Z456" s="62" t="s">
        <v>33</v>
      </c>
      <c r="AA456" s="62" t="s">
        <v>49</v>
      </c>
      <c r="AB456" s="62">
        <v>1</v>
      </c>
      <c r="AC456" s="62" t="s">
        <v>59</v>
      </c>
      <c r="AD456" s="62" t="s">
        <v>46</v>
      </c>
      <c r="AE456" s="62" t="s">
        <v>71</v>
      </c>
    </row>
    <row r="457" spans="11:31" x14ac:dyDescent="0.2">
      <c r="K457" s="62" t="s">
        <v>296</v>
      </c>
      <c r="L457" s="62" t="s">
        <v>2608</v>
      </c>
      <c r="Z457" s="62" t="s">
        <v>33</v>
      </c>
      <c r="AA457" s="62" t="s">
        <v>50</v>
      </c>
      <c r="AD457" s="62" t="s">
        <v>45</v>
      </c>
      <c r="AE457" s="62" t="s">
        <v>70</v>
      </c>
    </row>
    <row r="458" spans="11:31" x14ac:dyDescent="0.2">
      <c r="K458" s="62" t="s">
        <v>434</v>
      </c>
      <c r="L458" s="62" t="s">
        <v>2767</v>
      </c>
      <c r="Z458" s="62" t="s">
        <v>33</v>
      </c>
      <c r="AA458" s="62" t="s">
        <v>49</v>
      </c>
      <c r="AB458" s="62">
        <v>1</v>
      </c>
      <c r="AC458" s="62" t="s">
        <v>59</v>
      </c>
      <c r="AD458" s="62" t="s">
        <v>46</v>
      </c>
      <c r="AE458" s="62" t="s">
        <v>71</v>
      </c>
    </row>
    <row r="459" spans="11:31" x14ac:dyDescent="0.2">
      <c r="K459" s="62" t="s">
        <v>2768</v>
      </c>
      <c r="L459" s="62" t="s">
        <v>2769</v>
      </c>
      <c r="Z459" s="62" t="s">
        <v>33</v>
      </c>
      <c r="AA459" s="62" t="s">
        <v>50</v>
      </c>
      <c r="AD459" s="62" t="s">
        <v>46</v>
      </c>
      <c r="AE459" s="62" t="s">
        <v>70</v>
      </c>
    </row>
    <row r="460" spans="11:31" x14ac:dyDescent="0.2">
      <c r="K460" s="62" t="s">
        <v>2770</v>
      </c>
      <c r="L460" s="62" t="s">
        <v>2771</v>
      </c>
      <c r="Z460" s="62" t="s">
        <v>33</v>
      </c>
      <c r="AA460" s="62" t="s">
        <v>50</v>
      </c>
      <c r="AD460" s="62" t="s">
        <v>45</v>
      </c>
      <c r="AE460" s="62" t="s">
        <v>70</v>
      </c>
    </row>
    <row r="461" spans="11:31" x14ac:dyDescent="0.2">
      <c r="K461" s="62" t="s">
        <v>434</v>
      </c>
      <c r="L461" s="62" t="s">
        <v>2772</v>
      </c>
      <c r="Z461" s="62" t="s">
        <v>33</v>
      </c>
      <c r="AA461" s="62" t="s">
        <v>50</v>
      </c>
      <c r="AD461" s="62" t="s">
        <v>45</v>
      </c>
      <c r="AE461" s="62" t="s">
        <v>70</v>
      </c>
    </row>
    <row r="462" spans="11:31" x14ac:dyDescent="0.2">
      <c r="K462" s="62" t="s">
        <v>2773</v>
      </c>
      <c r="L462" s="62" t="s">
        <v>2774</v>
      </c>
      <c r="Z462" s="62" t="s">
        <v>33</v>
      </c>
      <c r="AA462" s="62" t="s">
        <v>50</v>
      </c>
      <c r="AD462" s="62" t="s">
        <v>45</v>
      </c>
      <c r="AE462" s="62" t="s">
        <v>70</v>
      </c>
    </row>
    <row r="463" spans="11:31" x14ac:dyDescent="0.2">
      <c r="K463" s="62" t="s">
        <v>2775</v>
      </c>
      <c r="L463" s="62" t="s">
        <v>2776</v>
      </c>
      <c r="Z463" s="62" t="s">
        <v>33</v>
      </c>
      <c r="AA463" s="62" t="s">
        <v>50</v>
      </c>
      <c r="AD463" s="62" t="s">
        <v>46</v>
      </c>
      <c r="AE463" s="62" t="s">
        <v>71</v>
      </c>
    </row>
    <row r="464" spans="11:31" x14ac:dyDescent="0.2">
      <c r="K464" s="62" t="s">
        <v>2777</v>
      </c>
      <c r="L464" s="62" t="s">
        <v>2778</v>
      </c>
      <c r="Z464" s="62" t="s">
        <v>33</v>
      </c>
      <c r="AA464" s="62" t="s">
        <v>49</v>
      </c>
      <c r="AB464" s="62">
        <v>1</v>
      </c>
      <c r="AC464" s="62" t="s">
        <v>59</v>
      </c>
      <c r="AD464" s="62" t="s">
        <v>46</v>
      </c>
      <c r="AE464" s="62" t="s">
        <v>71</v>
      </c>
    </row>
    <row r="465" spans="11:31" x14ac:dyDescent="0.2">
      <c r="K465" s="62" t="s">
        <v>925</v>
      </c>
      <c r="L465" s="62" t="s">
        <v>2779</v>
      </c>
      <c r="Z465" s="62" t="s">
        <v>33</v>
      </c>
      <c r="AA465" s="62" t="s">
        <v>50</v>
      </c>
      <c r="AD465" s="62" t="s">
        <v>46</v>
      </c>
      <c r="AE465" s="62" t="s">
        <v>71</v>
      </c>
    </row>
    <row r="466" spans="11:31" x14ac:dyDescent="0.2">
      <c r="K466" s="62" t="s">
        <v>2780</v>
      </c>
      <c r="L466" s="62" t="s">
        <v>2781</v>
      </c>
      <c r="N466" s="62" t="s">
        <v>2782</v>
      </c>
      <c r="Z466" s="62" t="s">
        <v>33</v>
      </c>
      <c r="AA466" s="62" t="s">
        <v>50</v>
      </c>
      <c r="AD466" s="62" t="s">
        <v>46</v>
      </c>
      <c r="AE466" s="62" t="s">
        <v>71</v>
      </c>
    </row>
    <row r="467" spans="11:31" x14ac:dyDescent="0.2">
      <c r="K467" s="62" t="s">
        <v>2783</v>
      </c>
      <c r="L467" s="62" t="s">
        <v>2784</v>
      </c>
      <c r="Z467" s="62" t="s">
        <v>33</v>
      </c>
      <c r="AA467" s="62" t="s">
        <v>50</v>
      </c>
      <c r="AD467" s="62" t="s">
        <v>46</v>
      </c>
      <c r="AE467" s="62" t="s">
        <v>71</v>
      </c>
    </row>
    <row r="468" spans="11:31" x14ac:dyDescent="0.2">
      <c r="K468" s="62" t="s">
        <v>434</v>
      </c>
      <c r="L468" s="62" t="s">
        <v>2785</v>
      </c>
      <c r="Z468" s="62" t="s">
        <v>33</v>
      </c>
      <c r="AA468" s="62" t="s">
        <v>49</v>
      </c>
      <c r="AB468" s="62">
        <v>1</v>
      </c>
      <c r="AC468" s="62" t="s">
        <v>59</v>
      </c>
      <c r="AD468" s="62" t="s">
        <v>46</v>
      </c>
      <c r="AE468" s="62" t="s">
        <v>71</v>
      </c>
    </row>
    <row r="469" spans="11:31" x14ac:dyDescent="0.2">
      <c r="K469" s="62" t="s">
        <v>2786</v>
      </c>
      <c r="L469" s="62" t="s">
        <v>558</v>
      </c>
      <c r="Z469" s="62" t="s">
        <v>33</v>
      </c>
      <c r="AA469" s="62" t="s">
        <v>50</v>
      </c>
      <c r="AD469" s="62" t="s">
        <v>46</v>
      </c>
      <c r="AE469" s="62" t="s">
        <v>71</v>
      </c>
    </row>
    <row r="470" spans="11:31" x14ac:dyDescent="0.2">
      <c r="K470" s="62" t="s">
        <v>2787</v>
      </c>
      <c r="L470" s="62" t="s">
        <v>2788</v>
      </c>
      <c r="Z470" s="62" t="s">
        <v>33</v>
      </c>
      <c r="AA470" s="62" t="s">
        <v>50</v>
      </c>
      <c r="AD470" s="62" t="s">
        <v>45</v>
      </c>
      <c r="AE470" s="62" t="s">
        <v>70</v>
      </c>
    </row>
    <row r="471" spans="11:31" x14ac:dyDescent="0.2">
      <c r="K471" s="62" t="s">
        <v>464</v>
      </c>
      <c r="L471" s="62" t="s">
        <v>2789</v>
      </c>
      <c r="Z471" s="62" t="s">
        <v>33</v>
      </c>
      <c r="AA471" s="62" t="s">
        <v>50</v>
      </c>
      <c r="AD471" s="62" t="s">
        <v>45</v>
      </c>
      <c r="AE471" s="62" t="s">
        <v>70</v>
      </c>
    </row>
    <row r="472" spans="11:31" x14ac:dyDescent="0.2">
      <c r="K472" s="62" t="s">
        <v>2790</v>
      </c>
      <c r="L472" s="62" t="s">
        <v>2791</v>
      </c>
      <c r="Z472" s="62" t="s">
        <v>33</v>
      </c>
      <c r="AA472" s="62" t="s">
        <v>50</v>
      </c>
      <c r="AD472" s="62" t="s">
        <v>45</v>
      </c>
      <c r="AE472" s="62" t="s">
        <v>70</v>
      </c>
    </row>
    <row r="473" spans="11:31" x14ac:dyDescent="0.2">
      <c r="K473" s="62" t="s">
        <v>370</v>
      </c>
      <c r="L473" s="62" t="s">
        <v>2792</v>
      </c>
      <c r="M473" s="62" t="s">
        <v>2793</v>
      </c>
      <c r="Z473" s="62" t="s">
        <v>34</v>
      </c>
      <c r="AA473" s="62" t="s">
        <v>50</v>
      </c>
      <c r="AD473" s="62" t="s">
        <v>45</v>
      </c>
      <c r="AE473" s="62" t="s">
        <v>73</v>
      </c>
    </row>
    <row r="474" spans="11:31" x14ac:dyDescent="0.2">
      <c r="K474" s="62" t="s">
        <v>434</v>
      </c>
      <c r="L474" s="62" t="s">
        <v>2794</v>
      </c>
      <c r="Z474" s="62" t="s">
        <v>33</v>
      </c>
      <c r="AA474" s="62" t="s">
        <v>50</v>
      </c>
      <c r="AD474" s="62" t="s">
        <v>46</v>
      </c>
      <c r="AE474" s="62" t="s">
        <v>71</v>
      </c>
    </row>
    <row r="475" spans="11:31" x14ac:dyDescent="0.2">
      <c r="K475" s="62" t="s">
        <v>2795</v>
      </c>
      <c r="L475" s="62" t="s">
        <v>2796</v>
      </c>
      <c r="Z475" s="62" t="s">
        <v>33</v>
      </c>
      <c r="AA475" s="62" t="s">
        <v>50</v>
      </c>
      <c r="AD475" s="62" t="s">
        <v>46</v>
      </c>
      <c r="AE475" s="62" t="s">
        <v>71</v>
      </c>
    </row>
    <row r="476" spans="11:31" x14ac:dyDescent="0.2">
      <c r="K476" s="62" t="s">
        <v>434</v>
      </c>
      <c r="L476" s="62" t="s">
        <v>2797</v>
      </c>
      <c r="Z476" s="62" t="s">
        <v>33</v>
      </c>
      <c r="AA476" s="62" t="s">
        <v>50</v>
      </c>
      <c r="AD476" s="62" t="s">
        <v>45</v>
      </c>
      <c r="AE476" s="62" t="s">
        <v>70</v>
      </c>
    </row>
    <row r="477" spans="11:31" x14ac:dyDescent="0.2">
      <c r="K477" s="62" t="s">
        <v>434</v>
      </c>
      <c r="L477" s="62" t="s">
        <v>2798</v>
      </c>
      <c r="Z477" s="62" t="s">
        <v>33</v>
      </c>
      <c r="AA477" s="62" t="s">
        <v>50</v>
      </c>
      <c r="AD477" s="62" t="s">
        <v>45</v>
      </c>
      <c r="AE477" s="62" t="s">
        <v>70</v>
      </c>
    </row>
    <row r="478" spans="11:31" x14ac:dyDescent="0.2">
      <c r="K478" s="62" t="s">
        <v>2799</v>
      </c>
      <c r="L478" s="62" t="s">
        <v>2800</v>
      </c>
      <c r="Z478" s="62" t="s">
        <v>33</v>
      </c>
      <c r="AA478" s="62" t="s">
        <v>50</v>
      </c>
      <c r="AD478" s="62" t="s">
        <v>45</v>
      </c>
      <c r="AE478" s="62" t="s">
        <v>70</v>
      </c>
    </row>
    <row r="479" spans="11:31" x14ac:dyDescent="0.2">
      <c r="K479" s="62" t="s">
        <v>2801</v>
      </c>
      <c r="L479" s="62" t="s">
        <v>2802</v>
      </c>
      <c r="Z479" s="62" t="s">
        <v>33</v>
      </c>
      <c r="AA479" s="62" t="s">
        <v>50</v>
      </c>
      <c r="AD479" s="62" t="s">
        <v>45</v>
      </c>
      <c r="AE479" s="62" t="s">
        <v>70</v>
      </c>
    </row>
    <row r="480" spans="11:31" x14ac:dyDescent="0.2">
      <c r="K480" s="62" t="s">
        <v>1723</v>
      </c>
      <c r="L480" s="62" t="s">
        <v>2803</v>
      </c>
      <c r="N480" s="62" t="s">
        <v>2804</v>
      </c>
      <c r="Z480" s="62" t="s">
        <v>33</v>
      </c>
      <c r="AA480" s="62" t="s">
        <v>50</v>
      </c>
      <c r="AD480" s="62" t="s">
        <v>45</v>
      </c>
      <c r="AE480" s="62" t="s">
        <v>70</v>
      </c>
    </row>
    <row r="481" spans="11:31" x14ac:dyDescent="0.2">
      <c r="K481" s="62" t="s">
        <v>2805</v>
      </c>
      <c r="L481" s="62" t="s">
        <v>2806</v>
      </c>
      <c r="N481" s="62" t="s">
        <v>2807</v>
      </c>
      <c r="Z481" s="62" t="s">
        <v>33</v>
      </c>
      <c r="AA481" s="62" t="s">
        <v>50</v>
      </c>
      <c r="AD481" s="62" t="s">
        <v>45</v>
      </c>
      <c r="AE481" s="62" t="s">
        <v>70</v>
      </c>
    </row>
    <row r="482" spans="11:31" x14ac:dyDescent="0.2">
      <c r="K482" s="62" t="s">
        <v>982</v>
      </c>
      <c r="L482" s="62" t="s">
        <v>2808</v>
      </c>
      <c r="Z482" s="62" t="s">
        <v>33</v>
      </c>
      <c r="AA482" s="62" t="s">
        <v>50</v>
      </c>
      <c r="AD482" s="62" t="s">
        <v>45</v>
      </c>
      <c r="AE482" s="62" t="s">
        <v>70</v>
      </c>
    </row>
    <row r="483" spans="11:31" x14ac:dyDescent="0.2">
      <c r="K483" s="62" t="s">
        <v>434</v>
      </c>
      <c r="L483" s="62" t="s">
        <v>2809</v>
      </c>
      <c r="Z483" s="62" t="s">
        <v>33</v>
      </c>
      <c r="AA483" s="62" t="s">
        <v>50</v>
      </c>
      <c r="AD483" s="62" t="s">
        <v>45</v>
      </c>
      <c r="AE483" s="62" t="s">
        <v>70</v>
      </c>
    </row>
    <row r="484" spans="11:31" x14ac:dyDescent="0.2">
      <c r="K484" s="62" t="s">
        <v>2810</v>
      </c>
      <c r="L484" s="62" t="s">
        <v>2811</v>
      </c>
      <c r="Z484" s="62" t="s">
        <v>34</v>
      </c>
      <c r="AA484" s="62" t="s">
        <v>50</v>
      </c>
      <c r="AD484" s="62" t="s">
        <v>45</v>
      </c>
      <c r="AE484" s="62" t="s">
        <v>73</v>
      </c>
    </row>
    <row r="485" spans="11:31" x14ac:dyDescent="0.2">
      <c r="K485" s="62" t="s">
        <v>547</v>
      </c>
      <c r="L485" s="62" t="s">
        <v>212</v>
      </c>
      <c r="Z485" s="62" t="s">
        <v>33</v>
      </c>
      <c r="AA485" s="62" t="s">
        <v>50</v>
      </c>
      <c r="AD485" s="62" t="s">
        <v>46</v>
      </c>
      <c r="AE485" s="62" t="s">
        <v>70</v>
      </c>
    </row>
    <row r="486" spans="11:31" x14ac:dyDescent="0.2">
      <c r="K486" s="62" t="s">
        <v>370</v>
      </c>
      <c r="L486" s="62" t="s">
        <v>2812</v>
      </c>
      <c r="Z486" s="62" t="s">
        <v>33</v>
      </c>
      <c r="AA486" s="62" t="s">
        <v>50</v>
      </c>
      <c r="AD486" s="62" t="s">
        <v>46</v>
      </c>
      <c r="AE486" s="62" t="s">
        <v>71</v>
      </c>
    </row>
    <row r="487" spans="11:31" x14ac:dyDescent="0.2">
      <c r="K487" s="62" t="s">
        <v>2813</v>
      </c>
      <c r="L487" s="62" t="s">
        <v>2814</v>
      </c>
      <c r="Z487" s="62" t="s">
        <v>33</v>
      </c>
      <c r="AA487" s="62" t="s">
        <v>49</v>
      </c>
      <c r="AB487" s="62">
        <v>1</v>
      </c>
      <c r="AC487" s="62" t="s">
        <v>59</v>
      </c>
      <c r="AD487" s="62" t="s">
        <v>46</v>
      </c>
      <c r="AE487" s="62" t="s">
        <v>71</v>
      </c>
    </row>
    <row r="488" spans="11:31" x14ac:dyDescent="0.2">
      <c r="K488" s="62" t="s">
        <v>2815</v>
      </c>
      <c r="L488" s="62" t="s">
        <v>2816</v>
      </c>
      <c r="Z488" s="62" t="s">
        <v>33</v>
      </c>
      <c r="AA488" s="62" t="s">
        <v>50</v>
      </c>
      <c r="AD488" s="62" t="s">
        <v>46</v>
      </c>
      <c r="AE488" s="62" t="s">
        <v>71</v>
      </c>
    </row>
    <row r="489" spans="11:31" x14ac:dyDescent="0.2">
      <c r="K489" s="62" t="s">
        <v>434</v>
      </c>
      <c r="L489" s="62" t="s">
        <v>2817</v>
      </c>
      <c r="N489" s="62" t="s">
        <v>2818</v>
      </c>
      <c r="Z489" s="62" t="s">
        <v>33</v>
      </c>
      <c r="AA489" s="62" t="s">
        <v>50</v>
      </c>
      <c r="AD489" s="62" t="s">
        <v>46</v>
      </c>
      <c r="AE489" s="62" t="s">
        <v>71</v>
      </c>
    </row>
    <row r="490" spans="11:31" x14ac:dyDescent="0.2">
      <c r="K490" s="62" t="s">
        <v>434</v>
      </c>
      <c r="L490" s="62" t="s">
        <v>1534</v>
      </c>
      <c r="Z490" s="62" t="s">
        <v>33</v>
      </c>
      <c r="AA490" s="62" t="s">
        <v>50</v>
      </c>
      <c r="AD490" s="62" t="s">
        <v>46</v>
      </c>
      <c r="AE490" s="62" t="s">
        <v>71</v>
      </c>
    </row>
    <row r="491" spans="11:31" x14ac:dyDescent="0.2">
      <c r="K491" s="62" t="s">
        <v>2819</v>
      </c>
      <c r="L491" s="62" t="s">
        <v>2820</v>
      </c>
      <c r="Z491" s="62" t="s">
        <v>33</v>
      </c>
      <c r="AA491" s="62" t="s">
        <v>50</v>
      </c>
      <c r="AD491" s="62" t="s">
        <v>45</v>
      </c>
      <c r="AE491" s="62" t="s">
        <v>70</v>
      </c>
    </row>
    <row r="492" spans="11:31" x14ac:dyDescent="0.2">
      <c r="K492" s="62" t="s">
        <v>2341</v>
      </c>
      <c r="L492" s="62" t="s">
        <v>2821</v>
      </c>
      <c r="Z492" s="62" t="s">
        <v>33</v>
      </c>
      <c r="AA492" s="62" t="s">
        <v>50</v>
      </c>
      <c r="AD492" s="62" t="s">
        <v>45</v>
      </c>
      <c r="AE492" s="62" t="s">
        <v>70</v>
      </c>
    </row>
    <row r="493" spans="11:31" x14ac:dyDescent="0.2">
      <c r="K493" s="62" t="s">
        <v>2822</v>
      </c>
      <c r="L493" s="62" t="s">
        <v>2823</v>
      </c>
      <c r="Z493" s="62" t="s">
        <v>33</v>
      </c>
      <c r="AA493" s="62" t="s">
        <v>50</v>
      </c>
      <c r="AD493" s="62" t="s">
        <v>45</v>
      </c>
      <c r="AE493" s="62" t="s">
        <v>70</v>
      </c>
    </row>
    <row r="494" spans="11:31" x14ac:dyDescent="0.2">
      <c r="K494" s="62" t="s">
        <v>296</v>
      </c>
      <c r="L494" s="62" t="s">
        <v>2824</v>
      </c>
      <c r="Z494" s="62" t="s">
        <v>34</v>
      </c>
      <c r="AA494" s="62" t="s">
        <v>50</v>
      </c>
      <c r="AD494" s="62" t="s">
        <v>45</v>
      </c>
      <c r="AE494" s="62" t="s">
        <v>73</v>
      </c>
    </row>
    <row r="495" spans="11:31" x14ac:dyDescent="0.2">
      <c r="K495" s="62" t="s">
        <v>2825</v>
      </c>
      <c r="L495" s="62" t="s">
        <v>2826</v>
      </c>
      <c r="Z495" s="62" t="s">
        <v>33</v>
      </c>
      <c r="AA495" s="62" t="s">
        <v>50</v>
      </c>
      <c r="AD495" s="62" t="s">
        <v>46</v>
      </c>
      <c r="AE495" s="62" t="s">
        <v>71</v>
      </c>
    </row>
    <row r="496" spans="11:31" x14ac:dyDescent="0.2">
      <c r="K496" s="62" t="s">
        <v>2827</v>
      </c>
      <c r="L496" s="62" t="s">
        <v>2828</v>
      </c>
      <c r="Z496" s="62" t="s">
        <v>34</v>
      </c>
      <c r="AA496" s="62" t="s">
        <v>50</v>
      </c>
      <c r="AD496" s="62" t="s">
        <v>45</v>
      </c>
      <c r="AE496" s="62" t="s">
        <v>73</v>
      </c>
    </row>
    <row r="497" spans="8:31" x14ac:dyDescent="0.2">
      <c r="K497" s="62" t="s">
        <v>1169</v>
      </c>
      <c r="L497" s="62" t="s">
        <v>434</v>
      </c>
      <c r="Z497" s="62" t="s">
        <v>33</v>
      </c>
      <c r="AA497" s="62" t="s">
        <v>49</v>
      </c>
      <c r="AB497" s="62">
        <v>2</v>
      </c>
      <c r="AC497" s="62" t="s">
        <v>59</v>
      </c>
      <c r="AD497" s="62" t="s">
        <v>46</v>
      </c>
      <c r="AE497" s="62" t="s">
        <v>71</v>
      </c>
    </row>
    <row r="498" spans="8:31" x14ac:dyDescent="0.2">
      <c r="K498" s="62" t="s">
        <v>2829</v>
      </c>
      <c r="L498" s="62" t="s">
        <v>2830</v>
      </c>
      <c r="Z498" s="62" t="s">
        <v>33</v>
      </c>
      <c r="AA498" s="62" t="s">
        <v>50</v>
      </c>
      <c r="AD498" s="62" t="s">
        <v>46</v>
      </c>
      <c r="AE498" s="62" t="s">
        <v>71</v>
      </c>
    </row>
    <row r="499" spans="8:31" x14ac:dyDescent="0.2">
      <c r="K499" s="62" t="s">
        <v>2831</v>
      </c>
      <c r="L499" s="62" t="s">
        <v>2832</v>
      </c>
      <c r="Z499" s="62" t="s">
        <v>33</v>
      </c>
      <c r="AA499" s="62" t="s">
        <v>50</v>
      </c>
      <c r="AD499" s="62" t="s">
        <v>46</v>
      </c>
      <c r="AE499" s="62" t="s">
        <v>71</v>
      </c>
    </row>
    <row r="500" spans="8:31" x14ac:dyDescent="0.2">
      <c r="K500" s="62" t="s">
        <v>2833</v>
      </c>
      <c r="L500" s="62" t="s">
        <v>2834</v>
      </c>
      <c r="Z500" s="62" t="s">
        <v>33</v>
      </c>
      <c r="AA500" s="62" t="s">
        <v>50</v>
      </c>
      <c r="AD500" s="62" t="s">
        <v>46</v>
      </c>
      <c r="AE500" s="62" t="s">
        <v>71</v>
      </c>
    </row>
    <row r="501" spans="8:31" x14ac:dyDescent="0.2">
      <c r="K501" s="62" t="s">
        <v>2835</v>
      </c>
      <c r="L501" s="62" t="s">
        <v>2836</v>
      </c>
      <c r="Z501" s="62" t="s">
        <v>33</v>
      </c>
      <c r="AA501" s="62" t="s">
        <v>49</v>
      </c>
      <c r="AB501" s="62">
        <v>1</v>
      </c>
      <c r="AC501" s="62" t="s">
        <v>59</v>
      </c>
      <c r="AD501" s="62" t="s">
        <v>46</v>
      </c>
      <c r="AE501" s="62" t="s">
        <v>71</v>
      </c>
    </row>
    <row r="502" spans="8:31" x14ac:dyDescent="0.2">
      <c r="K502" s="62" t="s">
        <v>2837</v>
      </c>
      <c r="L502" s="62" t="s">
        <v>2375</v>
      </c>
      <c r="Z502" s="62" t="s">
        <v>33</v>
      </c>
      <c r="AA502" s="62" t="s">
        <v>50</v>
      </c>
      <c r="AD502" s="62" t="s">
        <v>46</v>
      </c>
      <c r="AE502" s="62" t="s">
        <v>71</v>
      </c>
    </row>
    <row r="503" spans="8:31" x14ac:dyDescent="0.2">
      <c r="K503" s="62" t="s">
        <v>2838</v>
      </c>
      <c r="L503" s="62" t="s">
        <v>2839</v>
      </c>
      <c r="Z503" s="62" t="s">
        <v>33</v>
      </c>
      <c r="AA503" s="62" t="s">
        <v>50</v>
      </c>
      <c r="AD503" s="62" t="s">
        <v>45</v>
      </c>
      <c r="AE503" s="62" t="s">
        <v>70</v>
      </c>
    </row>
    <row r="504" spans="8:31" x14ac:dyDescent="0.2">
      <c r="K504" s="62" t="s">
        <v>2840</v>
      </c>
      <c r="L504" s="62" t="s">
        <v>2841</v>
      </c>
      <c r="Z504" s="62" t="s">
        <v>33</v>
      </c>
      <c r="AA504" s="62" t="s">
        <v>50</v>
      </c>
      <c r="AD504" s="62" t="s">
        <v>45</v>
      </c>
      <c r="AE504" s="62" t="s">
        <v>70</v>
      </c>
    </row>
    <row r="505" spans="8:31" x14ac:dyDescent="0.2">
      <c r="K505" s="62" t="s">
        <v>2749</v>
      </c>
      <c r="L505" s="62" t="s">
        <v>2842</v>
      </c>
      <c r="Z505" s="62" t="s">
        <v>33</v>
      </c>
      <c r="AA505" s="62" t="s">
        <v>50</v>
      </c>
      <c r="AD505" s="62" t="s">
        <v>45</v>
      </c>
      <c r="AE505" s="62" t="s">
        <v>70</v>
      </c>
    </row>
    <row r="506" spans="8:31" x14ac:dyDescent="0.2">
      <c r="K506" s="62" t="s">
        <v>1251</v>
      </c>
      <c r="L506" s="62" t="s">
        <v>2843</v>
      </c>
      <c r="Z506" s="62" t="s">
        <v>33</v>
      </c>
      <c r="AA506" s="62" t="s">
        <v>50</v>
      </c>
      <c r="AD506" s="62" t="s">
        <v>46</v>
      </c>
      <c r="AE506" s="62" t="s">
        <v>71</v>
      </c>
    </row>
    <row r="507" spans="8:31" x14ac:dyDescent="0.2">
      <c r="K507" s="62" t="s">
        <v>2844</v>
      </c>
      <c r="Z507" s="62" t="s">
        <v>33</v>
      </c>
      <c r="AA507" s="62" t="s">
        <v>50</v>
      </c>
      <c r="AD507" s="62" t="s">
        <v>46</v>
      </c>
      <c r="AE507" s="62" t="s">
        <v>71</v>
      </c>
    </row>
    <row r="508" spans="8:31" x14ac:dyDescent="0.2">
      <c r="K508" s="62" t="s">
        <v>2845</v>
      </c>
      <c r="Z508" s="62" t="s">
        <v>33</v>
      </c>
      <c r="AA508" s="62" t="s">
        <v>50</v>
      </c>
      <c r="AD508" s="62" t="s">
        <v>46</v>
      </c>
      <c r="AE508" s="62" t="s">
        <v>71</v>
      </c>
    </row>
    <row r="509" spans="8:31" x14ac:dyDescent="0.2">
      <c r="K509" s="62" t="s">
        <v>2846</v>
      </c>
      <c r="Z509" s="62" t="s">
        <v>33</v>
      </c>
      <c r="AA509" s="62" t="s">
        <v>50</v>
      </c>
      <c r="AD509" s="62" t="s">
        <v>46</v>
      </c>
      <c r="AE509" s="62" t="s">
        <v>71</v>
      </c>
    </row>
    <row r="510" spans="8:31" x14ac:dyDescent="0.2">
      <c r="K510" s="62" t="s">
        <v>2847</v>
      </c>
      <c r="Z510" s="62" t="s">
        <v>33</v>
      </c>
      <c r="AA510" s="62" t="s">
        <v>50</v>
      </c>
      <c r="AD510" s="62" t="s">
        <v>45</v>
      </c>
      <c r="AE510" s="62" t="s">
        <v>70</v>
      </c>
    </row>
    <row r="511" spans="8:31" x14ac:dyDescent="0.2">
      <c r="K511" s="62" t="s">
        <v>2848</v>
      </c>
      <c r="Z511" s="62" t="s">
        <v>33</v>
      </c>
      <c r="AA511" s="62" t="s">
        <v>50</v>
      </c>
      <c r="AD511" s="62" t="s">
        <v>45</v>
      </c>
      <c r="AE511" s="62" t="s">
        <v>70</v>
      </c>
    </row>
    <row r="512" spans="8:31" x14ac:dyDescent="0.2">
      <c r="H512" s="62" t="s">
        <v>2849</v>
      </c>
      <c r="K512" s="62" t="s">
        <v>2850</v>
      </c>
      <c r="Z512" s="62" t="s">
        <v>33</v>
      </c>
      <c r="AA512" s="62" t="s">
        <v>50</v>
      </c>
      <c r="AD512" s="62" t="s">
        <v>45</v>
      </c>
      <c r="AE512" s="62" t="s">
        <v>70</v>
      </c>
    </row>
    <row r="513" spans="11:31" x14ac:dyDescent="0.2">
      <c r="K513" s="62" t="s">
        <v>296</v>
      </c>
      <c r="Z513" s="62" t="s">
        <v>35</v>
      </c>
      <c r="AA513" s="62" t="s">
        <v>49</v>
      </c>
      <c r="AB513" s="62">
        <v>2</v>
      </c>
      <c r="AC513" s="62" t="s">
        <v>58</v>
      </c>
      <c r="AD513" s="62" t="s">
        <v>47</v>
      </c>
      <c r="AE513" s="62" t="s">
        <v>72</v>
      </c>
    </row>
    <row r="514" spans="11:31" x14ac:dyDescent="0.2">
      <c r="K514" s="62" t="s">
        <v>2851</v>
      </c>
      <c r="Z514" s="62" t="s">
        <v>35</v>
      </c>
      <c r="AA514" s="62" t="s">
        <v>49</v>
      </c>
      <c r="AB514" s="62">
        <v>1</v>
      </c>
      <c r="AC514" s="62" t="s">
        <v>60</v>
      </c>
      <c r="AD514" s="62" t="s">
        <v>47</v>
      </c>
      <c r="AE514" s="62" t="s">
        <v>72</v>
      </c>
    </row>
    <row r="515" spans="11:31" x14ac:dyDescent="0.2">
      <c r="K515" s="62" t="s">
        <v>1008</v>
      </c>
      <c r="Z515" s="62" t="s">
        <v>33</v>
      </c>
      <c r="AA515" s="62" t="s">
        <v>50</v>
      </c>
      <c r="AD515" s="62" t="s">
        <v>45</v>
      </c>
      <c r="AE515" s="62" t="s">
        <v>70</v>
      </c>
    </row>
    <row r="516" spans="11:31" x14ac:dyDescent="0.2">
      <c r="K516" s="62" t="s">
        <v>925</v>
      </c>
      <c r="Z516" s="62" t="s">
        <v>33</v>
      </c>
      <c r="AA516" s="62" t="s">
        <v>50</v>
      </c>
      <c r="AD516" s="62" t="s">
        <v>45</v>
      </c>
      <c r="AE516" s="62" t="s">
        <v>70</v>
      </c>
    </row>
    <row r="517" spans="11:31" x14ac:dyDescent="0.2">
      <c r="K517" s="62" t="s">
        <v>2852</v>
      </c>
      <c r="Z517" s="62" t="s">
        <v>33</v>
      </c>
      <c r="AA517" s="62" t="s">
        <v>50</v>
      </c>
      <c r="AD517" s="62" t="s">
        <v>45</v>
      </c>
      <c r="AE517" s="62" t="s">
        <v>70</v>
      </c>
    </row>
    <row r="518" spans="11:31" x14ac:dyDescent="0.2">
      <c r="K518" s="62" t="s">
        <v>2853</v>
      </c>
      <c r="Z518" s="62" t="s">
        <v>33</v>
      </c>
      <c r="AA518" s="62" t="s">
        <v>50</v>
      </c>
      <c r="AD518" s="62" t="s">
        <v>45</v>
      </c>
      <c r="AE518" s="62" t="s">
        <v>70</v>
      </c>
    </row>
    <row r="519" spans="11:31" x14ac:dyDescent="0.2">
      <c r="K519" s="62" t="s">
        <v>2854</v>
      </c>
      <c r="Z519" s="62" t="s">
        <v>33</v>
      </c>
      <c r="AA519" s="62" t="s">
        <v>50</v>
      </c>
      <c r="AD519" s="62" t="s">
        <v>45</v>
      </c>
      <c r="AE519" s="62" t="s">
        <v>70</v>
      </c>
    </row>
    <row r="520" spans="11:31" x14ac:dyDescent="0.2">
      <c r="K520" s="62" t="s">
        <v>2855</v>
      </c>
      <c r="Z520" s="62" t="s">
        <v>33</v>
      </c>
      <c r="AA520" s="62" t="s">
        <v>50</v>
      </c>
      <c r="AD520" s="62" t="s">
        <v>45</v>
      </c>
      <c r="AE520" s="62" t="s">
        <v>70</v>
      </c>
    </row>
    <row r="521" spans="11:31" x14ac:dyDescent="0.2">
      <c r="K521" s="62" t="s">
        <v>2856</v>
      </c>
      <c r="Z521" s="62" t="s">
        <v>33</v>
      </c>
      <c r="AA521" s="62" t="s">
        <v>50</v>
      </c>
      <c r="AD521" s="62" t="s">
        <v>45</v>
      </c>
      <c r="AE521" s="62" t="s">
        <v>70</v>
      </c>
    </row>
    <row r="522" spans="11:31" x14ac:dyDescent="0.2">
      <c r="K522" s="62" t="s">
        <v>2857</v>
      </c>
      <c r="Z522" s="62" t="s">
        <v>33</v>
      </c>
      <c r="AA522" s="62" t="s">
        <v>50</v>
      </c>
      <c r="AD522" s="62" t="s">
        <v>45</v>
      </c>
      <c r="AE522" s="62" t="s">
        <v>70</v>
      </c>
    </row>
    <row r="523" spans="11:31" x14ac:dyDescent="0.2">
      <c r="K523" s="62" t="s">
        <v>1251</v>
      </c>
      <c r="N523" s="62" t="s">
        <v>2858</v>
      </c>
      <c r="O523" s="62" t="s">
        <v>2859</v>
      </c>
      <c r="Z523" s="62" t="s">
        <v>33</v>
      </c>
      <c r="AA523" s="62" t="s">
        <v>50</v>
      </c>
      <c r="AD523" s="62" t="s">
        <v>45</v>
      </c>
      <c r="AE523" s="62" t="s">
        <v>70</v>
      </c>
    </row>
    <row r="524" spans="11:31" x14ac:dyDescent="0.2">
      <c r="K524" s="62" t="s">
        <v>2860</v>
      </c>
      <c r="Z524" s="62" t="s">
        <v>33</v>
      </c>
      <c r="AA524" s="62" t="s">
        <v>50</v>
      </c>
      <c r="AD524" s="62" t="s">
        <v>45</v>
      </c>
      <c r="AE524" s="62" t="s">
        <v>70</v>
      </c>
    </row>
    <row r="525" spans="11:31" x14ac:dyDescent="0.2">
      <c r="K525" s="62" t="s">
        <v>2861</v>
      </c>
      <c r="Z525" s="62" t="s">
        <v>33</v>
      </c>
      <c r="AA525" s="62" t="s">
        <v>50</v>
      </c>
      <c r="AD525" s="62" t="s">
        <v>45</v>
      </c>
      <c r="AE525" s="62" t="s">
        <v>70</v>
      </c>
    </row>
    <row r="526" spans="11:31" x14ac:dyDescent="0.2">
      <c r="K526" s="62" t="s">
        <v>2862</v>
      </c>
      <c r="Z526" s="62" t="s">
        <v>33</v>
      </c>
      <c r="AA526" s="62" t="s">
        <v>50</v>
      </c>
      <c r="AD526" s="62" t="s">
        <v>45</v>
      </c>
      <c r="AE526" s="62" t="s">
        <v>70</v>
      </c>
    </row>
    <row r="527" spans="11:31" x14ac:dyDescent="0.2">
      <c r="K527" s="62" t="s">
        <v>2863</v>
      </c>
      <c r="Z527" s="62" t="s">
        <v>33</v>
      </c>
      <c r="AA527" s="62" t="s">
        <v>50</v>
      </c>
      <c r="AD527" s="62" t="s">
        <v>45</v>
      </c>
      <c r="AE527" s="62" t="s">
        <v>70</v>
      </c>
    </row>
    <row r="528" spans="11:31" x14ac:dyDescent="0.2">
      <c r="K528" s="62" t="s">
        <v>2864</v>
      </c>
      <c r="Z528" s="62" t="s">
        <v>33</v>
      </c>
      <c r="AA528" s="62" t="s">
        <v>50</v>
      </c>
      <c r="AD528" s="62" t="s">
        <v>45</v>
      </c>
      <c r="AE528" s="62" t="s">
        <v>70</v>
      </c>
    </row>
    <row r="529" spans="11:31" x14ac:dyDescent="0.2">
      <c r="K529" s="62" t="s">
        <v>2865</v>
      </c>
      <c r="Z529" s="62" t="s">
        <v>33</v>
      </c>
      <c r="AA529" s="62" t="s">
        <v>50</v>
      </c>
      <c r="AD529" s="62" t="s">
        <v>45</v>
      </c>
      <c r="AE529" s="62" t="s">
        <v>70</v>
      </c>
    </row>
    <row r="530" spans="11:31" x14ac:dyDescent="0.2">
      <c r="K530" s="62" t="s">
        <v>2866</v>
      </c>
      <c r="Z530" s="62" t="s">
        <v>34</v>
      </c>
      <c r="AA530" s="62" t="s">
        <v>50</v>
      </c>
      <c r="AD530" s="62" t="s">
        <v>45</v>
      </c>
      <c r="AE530" s="62" t="s">
        <v>73</v>
      </c>
    </row>
    <row r="531" spans="11:31" x14ac:dyDescent="0.2">
      <c r="K531" s="62" t="s">
        <v>2867</v>
      </c>
      <c r="Z531" s="62" t="s">
        <v>34</v>
      </c>
      <c r="AA531" s="62" t="s">
        <v>50</v>
      </c>
      <c r="AD531" s="62" t="s">
        <v>45</v>
      </c>
      <c r="AE531" s="62" t="s">
        <v>73</v>
      </c>
    </row>
    <row r="532" spans="11:31" x14ac:dyDescent="0.2">
      <c r="K532" s="62" t="s">
        <v>370</v>
      </c>
      <c r="Z532" s="62" t="s">
        <v>33</v>
      </c>
      <c r="AA532" s="62" t="s">
        <v>50</v>
      </c>
      <c r="AD532" s="62" t="s">
        <v>46</v>
      </c>
      <c r="AE532" s="62" t="s">
        <v>71</v>
      </c>
    </row>
    <row r="533" spans="11:31" x14ac:dyDescent="0.2">
      <c r="K533" s="62" t="s">
        <v>385</v>
      </c>
      <c r="Z533" s="62" t="s">
        <v>33</v>
      </c>
      <c r="AA533" s="62" t="s">
        <v>50</v>
      </c>
      <c r="AD533" s="62" t="s">
        <v>46</v>
      </c>
      <c r="AE533" s="62" t="s">
        <v>71</v>
      </c>
    </row>
    <row r="534" spans="11:31" x14ac:dyDescent="0.2">
      <c r="K534" s="62" t="s">
        <v>1251</v>
      </c>
      <c r="Z534" s="62" t="s">
        <v>33</v>
      </c>
      <c r="AA534" s="62" t="s">
        <v>50</v>
      </c>
      <c r="AD534" s="62" t="s">
        <v>46</v>
      </c>
      <c r="AE534" s="62" t="s">
        <v>71</v>
      </c>
    </row>
    <row r="535" spans="11:31" x14ac:dyDescent="0.2">
      <c r="K535" s="62" t="s">
        <v>2868</v>
      </c>
      <c r="Z535" s="62" t="s">
        <v>33</v>
      </c>
      <c r="AA535" s="62" t="s">
        <v>50</v>
      </c>
      <c r="AD535" s="62" t="s">
        <v>46</v>
      </c>
      <c r="AE535" s="62" t="s">
        <v>71</v>
      </c>
    </row>
    <row r="536" spans="11:31" x14ac:dyDescent="0.2">
      <c r="K536" s="62" t="s">
        <v>2869</v>
      </c>
      <c r="Z536" s="62" t="s">
        <v>33</v>
      </c>
      <c r="AA536" s="62" t="s">
        <v>50</v>
      </c>
      <c r="AD536" s="62" t="s">
        <v>46</v>
      </c>
      <c r="AE536" s="62" t="s">
        <v>71</v>
      </c>
    </row>
    <row r="537" spans="11:31" x14ac:dyDescent="0.2">
      <c r="K537" s="62" t="s">
        <v>464</v>
      </c>
      <c r="Z537" s="62" t="s">
        <v>33</v>
      </c>
      <c r="AA537" s="62" t="s">
        <v>50</v>
      </c>
      <c r="AD537" s="62" t="s">
        <v>46</v>
      </c>
      <c r="AE537" s="62" t="s">
        <v>71</v>
      </c>
    </row>
    <row r="538" spans="11:31" x14ac:dyDescent="0.2">
      <c r="K538" s="62" t="s">
        <v>370</v>
      </c>
      <c r="Z538" s="62" t="s">
        <v>33</v>
      </c>
      <c r="AA538" s="62" t="s">
        <v>50</v>
      </c>
      <c r="AD538" s="62" t="s">
        <v>46</v>
      </c>
      <c r="AE538" s="62" t="s">
        <v>71</v>
      </c>
    </row>
    <row r="539" spans="11:31" x14ac:dyDescent="0.2">
      <c r="K539" s="62" t="s">
        <v>2870</v>
      </c>
      <c r="Z539" s="62" t="s">
        <v>33</v>
      </c>
      <c r="AA539" s="62" t="s">
        <v>50</v>
      </c>
      <c r="AD539" s="62" t="s">
        <v>46</v>
      </c>
      <c r="AE539" s="62" t="s">
        <v>71</v>
      </c>
    </row>
    <row r="540" spans="11:31" x14ac:dyDescent="0.2">
      <c r="K540" s="62" t="s">
        <v>2622</v>
      </c>
      <c r="Z540" s="62" t="s">
        <v>33</v>
      </c>
      <c r="AA540" s="62" t="s">
        <v>50</v>
      </c>
      <c r="AD540" s="62" t="s">
        <v>46</v>
      </c>
      <c r="AE540" s="62" t="s">
        <v>71</v>
      </c>
    </row>
    <row r="541" spans="11:31" x14ac:dyDescent="0.2">
      <c r="K541" s="62" t="s">
        <v>434</v>
      </c>
      <c r="Z541" s="62" t="s">
        <v>33</v>
      </c>
      <c r="AA541" s="62" t="s">
        <v>50</v>
      </c>
      <c r="AD541" s="62" t="s">
        <v>46</v>
      </c>
      <c r="AE541" s="62" t="s">
        <v>71</v>
      </c>
    </row>
    <row r="542" spans="11:31" x14ac:dyDescent="0.2">
      <c r="K542" s="62" t="s">
        <v>296</v>
      </c>
      <c r="Z542" s="62" t="s">
        <v>33</v>
      </c>
      <c r="AA542" s="62" t="s">
        <v>50</v>
      </c>
      <c r="AD542" s="62" t="s">
        <v>46</v>
      </c>
      <c r="AE542" s="62" t="s">
        <v>71</v>
      </c>
    </row>
    <row r="543" spans="11:31" x14ac:dyDescent="0.2">
      <c r="K543" s="62" t="s">
        <v>2871</v>
      </c>
      <c r="Z543" s="62" t="s">
        <v>33</v>
      </c>
      <c r="AA543" s="62" t="s">
        <v>50</v>
      </c>
      <c r="AD543" s="62" t="s">
        <v>46</v>
      </c>
      <c r="AE543" s="62" t="s">
        <v>71</v>
      </c>
    </row>
    <row r="544" spans="11:31" x14ac:dyDescent="0.2">
      <c r="K544" s="62" t="s">
        <v>434</v>
      </c>
      <c r="Z544" s="62" t="s">
        <v>33</v>
      </c>
      <c r="AA544" s="62" t="s">
        <v>50</v>
      </c>
      <c r="AD544" s="62" t="s">
        <v>46</v>
      </c>
      <c r="AE544" s="62" t="s">
        <v>71</v>
      </c>
    </row>
    <row r="545" spans="11:31" x14ac:dyDescent="0.2">
      <c r="K545" s="62" t="s">
        <v>2077</v>
      </c>
      <c r="Z545" s="62" t="s">
        <v>33</v>
      </c>
      <c r="AA545" s="62" t="s">
        <v>50</v>
      </c>
      <c r="AD545" s="62" t="s">
        <v>46</v>
      </c>
      <c r="AE545" s="62" t="s">
        <v>71</v>
      </c>
    </row>
    <row r="546" spans="11:31" x14ac:dyDescent="0.2">
      <c r="K546" s="62" t="s">
        <v>2872</v>
      </c>
      <c r="Z546" s="62" t="s">
        <v>33</v>
      </c>
      <c r="AA546" s="62" t="s">
        <v>50</v>
      </c>
      <c r="AD546" s="62" t="s">
        <v>46</v>
      </c>
      <c r="AE546" s="62" t="s">
        <v>71</v>
      </c>
    </row>
    <row r="547" spans="11:31" x14ac:dyDescent="0.2">
      <c r="K547" s="62" t="s">
        <v>2873</v>
      </c>
      <c r="Z547" s="62" t="s">
        <v>33</v>
      </c>
      <c r="AA547" s="62" t="s">
        <v>49</v>
      </c>
      <c r="AB547" s="62">
        <v>1</v>
      </c>
      <c r="AC547" s="62" t="s">
        <v>59</v>
      </c>
      <c r="AD547" s="62" t="s">
        <v>46</v>
      </c>
      <c r="AE547" s="62" t="s">
        <v>71</v>
      </c>
    </row>
    <row r="548" spans="11:31" x14ac:dyDescent="0.2">
      <c r="K548" s="62" t="s">
        <v>875</v>
      </c>
      <c r="Z548" s="62" t="s">
        <v>33</v>
      </c>
      <c r="AA548" s="62" t="s">
        <v>50</v>
      </c>
      <c r="AD548" s="62" t="s">
        <v>46</v>
      </c>
      <c r="AE548" s="62" t="s">
        <v>71</v>
      </c>
    </row>
    <row r="549" spans="11:31" x14ac:dyDescent="0.2">
      <c r="Z549" s="62" t="s">
        <v>35</v>
      </c>
      <c r="AA549" s="62" t="s">
        <v>49</v>
      </c>
      <c r="AB549" s="62">
        <v>1</v>
      </c>
      <c r="AC549" s="62" t="s">
        <v>59</v>
      </c>
      <c r="AD549" s="62" t="s">
        <v>47</v>
      </c>
      <c r="AE549" s="62" t="s">
        <v>72</v>
      </c>
    </row>
    <row r="550" spans="11:31" x14ac:dyDescent="0.2">
      <c r="Z550" s="62" t="s">
        <v>35</v>
      </c>
      <c r="AA550" s="62" t="s">
        <v>49</v>
      </c>
      <c r="AB550" s="62">
        <v>1</v>
      </c>
      <c r="AC550" s="62" t="s">
        <v>60</v>
      </c>
      <c r="AD550" s="62" t="s">
        <v>47</v>
      </c>
      <c r="AE550" s="62" t="s">
        <v>72</v>
      </c>
    </row>
    <row r="551" spans="11:31" x14ac:dyDescent="0.2">
      <c r="Z551" s="62" t="s">
        <v>33</v>
      </c>
      <c r="AA551" s="62" t="s">
        <v>50</v>
      </c>
      <c r="AD551" s="62" t="s">
        <v>45</v>
      </c>
      <c r="AE551" s="62" t="s">
        <v>70</v>
      </c>
    </row>
    <row r="552" spans="11:31" x14ac:dyDescent="0.2">
      <c r="Z552" s="62" t="s">
        <v>33</v>
      </c>
      <c r="AA552" s="62" t="s">
        <v>50</v>
      </c>
      <c r="AD552" s="62" t="s">
        <v>46</v>
      </c>
      <c r="AE552" s="62" t="s">
        <v>70</v>
      </c>
    </row>
    <row r="553" spans="11:31" x14ac:dyDescent="0.2">
      <c r="Z553" s="62" t="s">
        <v>33</v>
      </c>
      <c r="AA553" s="62" t="s">
        <v>50</v>
      </c>
      <c r="AD553" s="62" t="s">
        <v>45</v>
      </c>
      <c r="AE553" s="62" t="s">
        <v>70</v>
      </c>
    </row>
    <row r="554" spans="11:31" x14ac:dyDescent="0.2">
      <c r="Z554" s="62" t="s">
        <v>33</v>
      </c>
      <c r="AA554" s="62" t="s">
        <v>50</v>
      </c>
      <c r="AD554" s="62" t="s">
        <v>45</v>
      </c>
      <c r="AE554" s="62" t="s">
        <v>70</v>
      </c>
    </row>
    <row r="555" spans="11:31" x14ac:dyDescent="0.2">
      <c r="Z555" s="62" t="s">
        <v>33</v>
      </c>
      <c r="AA555" s="62" t="s">
        <v>50</v>
      </c>
      <c r="AD555" s="62" t="s">
        <v>45</v>
      </c>
      <c r="AE555" s="62" t="s">
        <v>70</v>
      </c>
    </row>
    <row r="556" spans="11:31" x14ac:dyDescent="0.2">
      <c r="N556" s="62" t="s">
        <v>2874</v>
      </c>
      <c r="Z556" s="62" t="s">
        <v>33</v>
      </c>
      <c r="AA556" s="62" t="s">
        <v>50</v>
      </c>
      <c r="AD556" s="62" t="s">
        <v>45</v>
      </c>
      <c r="AE556" s="62" t="s">
        <v>70</v>
      </c>
    </row>
    <row r="557" spans="11:31" x14ac:dyDescent="0.2">
      <c r="Z557" s="62" t="s">
        <v>33</v>
      </c>
      <c r="AA557" s="62" t="s">
        <v>50</v>
      </c>
      <c r="AD557" s="62" t="s">
        <v>45</v>
      </c>
      <c r="AE557" s="62" t="s">
        <v>70</v>
      </c>
    </row>
    <row r="558" spans="11:31" x14ac:dyDescent="0.2">
      <c r="Z558" s="62" t="s">
        <v>33</v>
      </c>
      <c r="AA558" s="62" t="s">
        <v>50</v>
      </c>
      <c r="AD558" s="62" t="s">
        <v>45</v>
      </c>
      <c r="AE558" s="62" t="s">
        <v>70</v>
      </c>
    </row>
    <row r="559" spans="11:31" x14ac:dyDescent="0.2">
      <c r="Z559" s="62" t="s">
        <v>33</v>
      </c>
      <c r="AA559" s="62" t="s">
        <v>50</v>
      </c>
      <c r="AD559" s="62" t="s">
        <v>45</v>
      </c>
      <c r="AE559" s="62" t="s">
        <v>70</v>
      </c>
    </row>
    <row r="560" spans="11:31" x14ac:dyDescent="0.2">
      <c r="Z560" s="62" t="s">
        <v>33</v>
      </c>
      <c r="AA560" s="62" t="s">
        <v>50</v>
      </c>
      <c r="AD560" s="62" t="s">
        <v>45</v>
      </c>
      <c r="AE560" s="62" t="s">
        <v>70</v>
      </c>
    </row>
    <row r="561" spans="26:31" x14ac:dyDescent="0.2">
      <c r="Z561" s="62" t="s">
        <v>33</v>
      </c>
      <c r="AA561" s="62" t="s">
        <v>50</v>
      </c>
      <c r="AD561" s="62" t="s">
        <v>45</v>
      </c>
      <c r="AE561" s="62" t="s">
        <v>70</v>
      </c>
    </row>
    <row r="562" spans="26:31" x14ac:dyDescent="0.2">
      <c r="Z562" s="62" t="s">
        <v>33</v>
      </c>
      <c r="AA562" s="62" t="s">
        <v>50</v>
      </c>
      <c r="AD562" s="62" t="s">
        <v>45</v>
      </c>
      <c r="AE562" s="62" t="s">
        <v>70</v>
      </c>
    </row>
    <row r="563" spans="26:31" x14ac:dyDescent="0.2">
      <c r="Z563" s="62" t="s">
        <v>33</v>
      </c>
      <c r="AA563" s="62" t="s">
        <v>50</v>
      </c>
      <c r="AD563" s="62" t="s">
        <v>45</v>
      </c>
      <c r="AE563" s="62" t="s">
        <v>70</v>
      </c>
    </row>
    <row r="564" spans="26:31" x14ac:dyDescent="0.2">
      <c r="Z564" s="62" t="s">
        <v>34</v>
      </c>
      <c r="AA564" s="62" t="s">
        <v>50</v>
      </c>
      <c r="AD564" s="62" t="s">
        <v>45</v>
      </c>
      <c r="AE564" s="62" t="s">
        <v>73</v>
      </c>
    </row>
    <row r="565" spans="26:31" x14ac:dyDescent="0.2">
      <c r="Z565" s="62" t="s">
        <v>34</v>
      </c>
      <c r="AA565" s="62" t="s">
        <v>50</v>
      </c>
      <c r="AD565" s="62" t="s">
        <v>45</v>
      </c>
      <c r="AE565" s="62" t="s">
        <v>73</v>
      </c>
    </row>
    <row r="566" spans="26:31" x14ac:dyDescent="0.2">
      <c r="Z566" s="62" t="s">
        <v>33</v>
      </c>
      <c r="AA566" s="62" t="s">
        <v>50</v>
      </c>
      <c r="AD566" s="62" t="s">
        <v>46</v>
      </c>
      <c r="AE566" s="62" t="s">
        <v>71</v>
      </c>
    </row>
    <row r="567" spans="26:31" x14ac:dyDescent="0.2">
      <c r="Z567" s="62" t="s">
        <v>33</v>
      </c>
      <c r="AA567" s="62" t="s">
        <v>50</v>
      </c>
      <c r="AD567" s="62" t="s">
        <v>46</v>
      </c>
      <c r="AE567" s="62" t="s">
        <v>71</v>
      </c>
    </row>
    <row r="568" spans="26:31" x14ac:dyDescent="0.2">
      <c r="Z568" s="62" t="s">
        <v>33</v>
      </c>
      <c r="AA568" s="62" t="s">
        <v>50</v>
      </c>
      <c r="AD568" s="62" t="s">
        <v>46</v>
      </c>
      <c r="AE568" s="62" t="s">
        <v>71</v>
      </c>
    </row>
    <row r="569" spans="26:31" x14ac:dyDescent="0.2">
      <c r="Z569" s="62" t="s">
        <v>33</v>
      </c>
      <c r="AA569" s="62" t="s">
        <v>50</v>
      </c>
      <c r="AD569" s="62" t="s">
        <v>46</v>
      </c>
      <c r="AE569" s="62" t="s">
        <v>71</v>
      </c>
    </row>
    <row r="570" spans="26:31" x14ac:dyDescent="0.2">
      <c r="Z570" s="62" t="s">
        <v>33</v>
      </c>
      <c r="AA570" s="62" t="s">
        <v>49</v>
      </c>
      <c r="AB570" s="62">
        <v>1</v>
      </c>
      <c r="AC570" s="62" t="s">
        <v>59</v>
      </c>
      <c r="AD570" s="62" t="s">
        <v>46</v>
      </c>
      <c r="AE570" s="62" t="s">
        <v>71</v>
      </c>
    </row>
    <row r="571" spans="26:31" x14ac:dyDescent="0.2">
      <c r="Z571" s="62" t="s">
        <v>33</v>
      </c>
      <c r="AA571" s="62" t="s">
        <v>50</v>
      </c>
      <c r="AD571" s="62" t="s">
        <v>46</v>
      </c>
      <c r="AE571" s="62" t="s">
        <v>71</v>
      </c>
    </row>
    <row r="572" spans="26:31" x14ac:dyDescent="0.2">
      <c r="Z572" s="62" t="s">
        <v>33</v>
      </c>
      <c r="AA572" s="62" t="s">
        <v>50</v>
      </c>
      <c r="AD572" s="62" t="s">
        <v>46</v>
      </c>
      <c r="AE572" s="62" t="s">
        <v>71</v>
      </c>
    </row>
    <row r="573" spans="26:31" x14ac:dyDescent="0.2">
      <c r="Z573" s="62" t="s">
        <v>33</v>
      </c>
      <c r="AA573" s="62" t="s">
        <v>50</v>
      </c>
      <c r="AD573" s="62" t="s">
        <v>46</v>
      </c>
      <c r="AE573" s="62" t="s">
        <v>71</v>
      </c>
    </row>
    <row r="574" spans="26:31" x14ac:dyDescent="0.2">
      <c r="Z574" s="62" t="s">
        <v>33</v>
      </c>
      <c r="AA574" s="62" t="s">
        <v>50</v>
      </c>
      <c r="AD574" s="62" t="s">
        <v>46</v>
      </c>
      <c r="AE574" s="62" t="s">
        <v>71</v>
      </c>
    </row>
    <row r="575" spans="26:31" x14ac:dyDescent="0.2">
      <c r="Z575" s="62" t="s">
        <v>33</v>
      </c>
      <c r="AA575" s="62" t="s">
        <v>50</v>
      </c>
      <c r="AD575" s="62" t="s">
        <v>46</v>
      </c>
      <c r="AE575" s="62" t="s">
        <v>71</v>
      </c>
    </row>
    <row r="576" spans="26:31" x14ac:dyDescent="0.2">
      <c r="Z576" s="62" t="s">
        <v>33</v>
      </c>
      <c r="AA576" s="62" t="s">
        <v>50</v>
      </c>
      <c r="AD576" s="62" t="s">
        <v>46</v>
      </c>
      <c r="AE576" s="62" t="s">
        <v>71</v>
      </c>
    </row>
    <row r="577" spans="26:31" x14ac:dyDescent="0.2">
      <c r="Z577" s="62" t="s">
        <v>33</v>
      </c>
      <c r="AA577" s="62" t="s">
        <v>50</v>
      </c>
      <c r="AD577" s="62" t="s">
        <v>46</v>
      </c>
      <c r="AE577" s="62" t="s">
        <v>71</v>
      </c>
    </row>
    <row r="578" spans="26:31" x14ac:dyDescent="0.2">
      <c r="Z578" s="62" t="s">
        <v>33</v>
      </c>
      <c r="AA578" s="62" t="s">
        <v>50</v>
      </c>
      <c r="AD578" s="62" t="s">
        <v>46</v>
      </c>
      <c r="AE578" s="62" t="s">
        <v>71</v>
      </c>
    </row>
  </sheetData>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558F-5CBE-4FB7-A045-0ED21DCDC548}">
  <dimension ref="B2:S45"/>
  <sheetViews>
    <sheetView showGridLines="0" zoomScale="90" zoomScaleNormal="90" workbookViewId="0">
      <selection activeCell="U14" sqref="U14"/>
    </sheetView>
  </sheetViews>
  <sheetFormatPr baseColWidth="10" defaultColWidth="10.83203125" defaultRowHeight="14" x14ac:dyDescent="0.2"/>
  <cols>
    <col min="1" max="1" width="1.5" style="86" customWidth="1"/>
    <col min="2" max="2" width="10.83203125" style="86"/>
    <col min="3" max="5" width="6.5" style="86" bestFit="1" customWidth="1"/>
    <col min="6" max="8" width="5.5" style="86" bestFit="1" customWidth="1"/>
    <col min="9" max="10" width="5.6640625" style="86" bestFit="1" customWidth="1"/>
    <col min="11" max="17" width="5.5" style="86" bestFit="1" customWidth="1"/>
    <col min="18" max="18" width="5.6640625" style="86" bestFit="1" customWidth="1"/>
    <col min="19" max="19" width="5.5" style="86" bestFit="1" customWidth="1"/>
    <col min="20" max="16384" width="10.83203125" style="86"/>
  </cols>
  <sheetData>
    <row r="2" spans="2:19" x14ac:dyDescent="0.2">
      <c r="B2" s="85" t="s">
        <v>2875</v>
      </c>
    </row>
    <row r="3" spans="2:19" x14ac:dyDescent="0.2">
      <c r="B3" s="86" t="s">
        <v>2876</v>
      </c>
    </row>
    <row r="5" spans="2:19" x14ac:dyDescent="0.2">
      <c r="B5" s="87" t="s">
        <v>2877</v>
      </c>
    </row>
    <row r="6" spans="2:19" x14ac:dyDescent="0.2">
      <c r="B6" s="88" t="s">
        <v>2878</v>
      </c>
    </row>
    <row r="8" spans="2:19" x14ac:dyDescent="0.2">
      <c r="B8" s="89"/>
      <c r="C8" s="118" t="s">
        <v>2879</v>
      </c>
      <c r="D8" s="118"/>
      <c r="E8" s="118"/>
      <c r="F8" s="118"/>
      <c r="G8" s="118"/>
      <c r="H8" s="118"/>
      <c r="I8" s="118"/>
      <c r="J8" s="118"/>
      <c r="K8" s="118"/>
      <c r="L8" s="118"/>
      <c r="M8" s="118"/>
      <c r="N8" s="118"/>
      <c r="O8" s="118"/>
      <c r="P8" s="118"/>
      <c r="Q8" s="118"/>
      <c r="R8" s="118"/>
      <c r="S8" s="119"/>
    </row>
    <row r="9" spans="2:19" ht="15" x14ac:dyDescent="0.2">
      <c r="B9" s="90" t="s">
        <v>2880</v>
      </c>
      <c r="C9" s="91">
        <v>10</v>
      </c>
      <c r="D9" s="91">
        <v>40</v>
      </c>
      <c r="E9" s="91">
        <v>75</v>
      </c>
      <c r="F9" s="91">
        <v>100</v>
      </c>
      <c r="G9" s="91">
        <v>150</v>
      </c>
      <c r="H9" s="91">
        <v>200</v>
      </c>
      <c r="I9" s="91">
        <v>250</v>
      </c>
      <c r="J9" s="91">
        <v>300</v>
      </c>
      <c r="K9" s="91">
        <v>350</v>
      </c>
      <c r="L9" s="91">
        <v>400</v>
      </c>
      <c r="M9" s="91">
        <v>450</v>
      </c>
      <c r="N9" s="91">
        <v>500</v>
      </c>
      <c r="O9" s="91">
        <v>600</v>
      </c>
      <c r="P9" s="91">
        <v>700</v>
      </c>
      <c r="Q9" s="91">
        <v>800</v>
      </c>
      <c r="R9" s="91">
        <v>900</v>
      </c>
      <c r="S9" s="92">
        <v>1000</v>
      </c>
    </row>
    <row r="10" spans="2:19" ht="15" x14ac:dyDescent="0.2">
      <c r="B10" s="93" t="s">
        <v>2881</v>
      </c>
      <c r="C10" s="94" t="s">
        <v>2882</v>
      </c>
      <c r="D10" s="94" t="s">
        <v>2883</v>
      </c>
      <c r="E10" s="94" t="s">
        <v>2884</v>
      </c>
      <c r="F10" s="94" t="s">
        <v>2885</v>
      </c>
      <c r="G10" s="94" t="s">
        <v>2886</v>
      </c>
      <c r="H10" s="94" t="s">
        <v>2887</v>
      </c>
      <c r="I10" s="94" t="s">
        <v>2888</v>
      </c>
      <c r="J10" s="94" t="s">
        <v>2889</v>
      </c>
      <c r="K10" s="94" t="s">
        <v>2890</v>
      </c>
      <c r="L10" s="94" t="s">
        <v>2891</v>
      </c>
      <c r="M10" s="94" t="s">
        <v>2892</v>
      </c>
      <c r="N10" s="94" t="s">
        <v>2893</v>
      </c>
      <c r="O10" s="94" t="s">
        <v>2894</v>
      </c>
      <c r="P10" s="94" t="s">
        <v>2895</v>
      </c>
      <c r="Q10" s="94" t="s">
        <v>2896</v>
      </c>
      <c r="R10" s="94" t="s">
        <v>2897</v>
      </c>
      <c r="S10" s="95" t="s">
        <v>2898</v>
      </c>
    </row>
    <row r="11" spans="2:19" ht="15" x14ac:dyDescent="0.2">
      <c r="B11" s="93" t="s">
        <v>2899</v>
      </c>
      <c r="C11" s="94" t="s">
        <v>2900</v>
      </c>
      <c r="D11" s="94" t="s">
        <v>2901</v>
      </c>
      <c r="E11" s="94" t="s">
        <v>2902</v>
      </c>
      <c r="F11" s="94" t="s">
        <v>2903</v>
      </c>
      <c r="G11" s="94" t="s">
        <v>2904</v>
      </c>
      <c r="H11" s="94" t="s">
        <v>2883</v>
      </c>
      <c r="I11" s="94" t="s">
        <v>2905</v>
      </c>
      <c r="J11" s="94" t="s">
        <v>2906</v>
      </c>
      <c r="K11" s="94" t="s">
        <v>2907</v>
      </c>
      <c r="L11" s="94" t="s">
        <v>2908</v>
      </c>
      <c r="M11" s="94" t="s">
        <v>2909</v>
      </c>
      <c r="N11" s="94" t="s">
        <v>2885</v>
      </c>
      <c r="O11" s="94" t="s">
        <v>2910</v>
      </c>
      <c r="P11" s="94" t="s">
        <v>2911</v>
      </c>
      <c r="Q11" s="94" t="s">
        <v>2912</v>
      </c>
      <c r="R11" s="94" t="s">
        <v>2913</v>
      </c>
      <c r="S11" s="95" t="s">
        <v>2887</v>
      </c>
    </row>
    <row r="12" spans="2:19" ht="15" x14ac:dyDescent="0.2">
      <c r="B12" s="93" t="s">
        <v>2914</v>
      </c>
      <c r="C12" s="94" t="s">
        <v>2915</v>
      </c>
      <c r="D12" s="94" t="s">
        <v>2916</v>
      </c>
      <c r="E12" s="94" t="s">
        <v>2917</v>
      </c>
      <c r="F12" s="94" t="s">
        <v>2918</v>
      </c>
      <c r="G12" s="94" t="s">
        <v>2919</v>
      </c>
      <c r="H12" s="94" t="s">
        <v>2903</v>
      </c>
      <c r="I12" s="94" t="s">
        <v>2920</v>
      </c>
      <c r="J12" s="94" t="s">
        <v>2904</v>
      </c>
      <c r="K12" s="94" t="s">
        <v>2921</v>
      </c>
      <c r="L12" s="94" t="s">
        <v>2883</v>
      </c>
      <c r="M12" s="94" t="s">
        <v>2922</v>
      </c>
      <c r="N12" s="94" t="s">
        <v>2905</v>
      </c>
      <c r="O12" s="94" t="s">
        <v>2906</v>
      </c>
      <c r="P12" s="94" t="s">
        <v>2907</v>
      </c>
      <c r="Q12" s="94" t="s">
        <v>2908</v>
      </c>
      <c r="R12" s="94" t="s">
        <v>2909</v>
      </c>
      <c r="S12" s="95" t="s">
        <v>2885</v>
      </c>
    </row>
    <row r="13" spans="2:19" ht="15" x14ac:dyDescent="0.2">
      <c r="B13" s="93" t="s">
        <v>2923</v>
      </c>
      <c r="C13" s="94" t="s">
        <v>2924</v>
      </c>
      <c r="D13" s="94" t="s">
        <v>2925</v>
      </c>
      <c r="E13" s="94" t="s">
        <v>2926</v>
      </c>
      <c r="F13" s="94" t="s">
        <v>2927</v>
      </c>
      <c r="G13" s="94" t="s">
        <v>2928</v>
      </c>
      <c r="H13" s="94" t="s">
        <v>2929</v>
      </c>
      <c r="I13" s="94" t="s">
        <v>2930</v>
      </c>
      <c r="J13" s="94" t="s">
        <v>2931</v>
      </c>
      <c r="K13" s="94" t="s">
        <v>2932</v>
      </c>
      <c r="L13" s="94" t="s">
        <v>2933</v>
      </c>
      <c r="M13" s="94" t="s">
        <v>2934</v>
      </c>
      <c r="N13" s="94" t="s">
        <v>2920</v>
      </c>
      <c r="O13" s="94" t="s">
        <v>2935</v>
      </c>
      <c r="P13" s="94" t="s">
        <v>2921</v>
      </c>
      <c r="Q13" s="94" t="s">
        <v>2936</v>
      </c>
      <c r="R13" s="94" t="s">
        <v>2937</v>
      </c>
      <c r="S13" s="95" t="s">
        <v>2905</v>
      </c>
    </row>
    <row r="14" spans="2:19" ht="15" x14ac:dyDescent="0.2">
      <c r="B14" s="93" t="s">
        <v>2938</v>
      </c>
      <c r="C14" s="94" t="s">
        <v>2939</v>
      </c>
      <c r="D14" s="94" t="s">
        <v>2940</v>
      </c>
      <c r="E14" s="94" t="s">
        <v>2941</v>
      </c>
      <c r="F14" s="94" t="s">
        <v>2942</v>
      </c>
      <c r="G14" s="94" t="s">
        <v>2943</v>
      </c>
      <c r="H14" s="94" t="s">
        <v>2944</v>
      </c>
      <c r="I14" s="94" t="s">
        <v>2945</v>
      </c>
      <c r="J14" s="94" t="s">
        <v>2946</v>
      </c>
      <c r="K14" s="94" t="s">
        <v>2947</v>
      </c>
      <c r="L14" s="94" t="s">
        <v>2948</v>
      </c>
      <c r="M14" s="94" t="s">
        <v>2931</v>
      </c>
      <c r="N14" s="94" t="s">
        <v>2949</v>
      </c>
      <c r="O14" s="94" t="s">
        <v>2950</v>
      </c>
      <c r="P14" s="94" t="s">
        <v>2951</v>
      </c>
      <c r="Q14" s="94" t="s">
        <v>2952</v>
      </c>
      <c r="R14" s="94" t="s">
        <v>2953</v>
      </c>
      <c r="S14" s="95" t="s">
        <v>2954</v>
      </c>
    </row>
    <row r="15" spans="2:19" ht="15" x14ac:dyDescent="0.2">
      <c r="B15" s="93" t="s">
        <v>2955</v>
      </c>
      <c r="C15" s="94" t="s">
        <v>2956</v>
      </c>
      <c r="D15" s="94" t="s">
        <v>2957</v>
      </c>
      <c r="E15" s="94" t="s">
        <v>2958</v>
      </c>
      <c r="F15" s="94" t="s">
        <v>2959</v>
      </c>
      <c r="G15" s="94" t="s">
        <v>2960</v>
      </c>
      <c r="H15" s="94" t="s">
        <v>2961</v>
      </c>
      <c r="I15" s="94" t="s">
        <v>2962</v>
      </c>
      <c r="J15" s="94" t="s">
        <v>2963</v>
      </c>
      <c r="K15" s="94" t="s">
        <v>2964</v>
      </c>
      <c r="L15" s="94" t="s">
        <v>2965</v>
      </c>
      <c r="M15" s="94" t="s">
        <v>2966</v>
      </c>
      <c r="N15" s="94" t="s">
        <v>2967</v>
      </c>
      <c r="O15" s="94" t="s">
        <v>2968</v>
      </c>
      <c r="P15" s="94" t="s">
        <v>2969</v>
      </c>
      <c r="Q15" s="94" t="s">
        <v>2950</v>
      </c>
      <c r="R15" s="94" t="s">
        <v>2970</v>
      </c>
      <c r="S15" s="95" t="s">
        <v>2971</v>
      </c>
    </row>
    <row r="16" spans="2:19" ht="15" x14ac:dyDescent="0.2">
      <c r="B16" s="93" t="s">
        <v>2972</v>
      </c>
      <c r="C16" s="94" t="s">
        <v>2973</v>
      </c>
      <c r="D16" s="94" t="s">
        <v>2974</v>
      </c>
      <c r="E16" s="94" t="s">
        <v>2975</v>
      </c>
      <c r="F16" s="94" t="s">
        <v>2976</v>
      </c>
      <c r="G16" s="94" t="s">
        <v>2977</v>
      </c>
      <c r="H16" s="94" t="s">
        <v>2978</v>
      </c>
      <c r="I16" s="94" t="s">
        <v>2979</v>
      </c>
      <c r="J16" s="94" t="s">
        <v>2980</v>
      </c>
      <c r="K16" s="94" t="s">
        <v>2981</v>
      </c>
      <c r="L16" s="94" t="s">
        <v>2982</v>
      </c>
      <c r="M16" s="94" t="s">
        <v>2983</v>
      </c>
      <c r="N16" s="94" t="s">
        <v>2984</v>
      </c>
      <c r="O16" s="94" t="s">
        <v>2930</v>
      </c>
      <c r="P16" s="94" t="s">
        <v>2985</v>
      </c>
      <c r="Q16" s="94" t="s">
        <v>2986</v>
      </c>
      <c r="R16" s="96">
        <v>1.4200000000000001E-2</v>
      </c>
      <c r="S16" s="95" t="s">
        <v>2987</v>
      </c>
    </row>
    <row r="17" spans="2:19" ht="15" x14ac:dyDescent="0.2">
      <c r="B17" s="93" t="s">
        <v>2988</v>
      </c>
      <c r="C17" s="94" t="s">
        <v>2989</v>
      </c>
      <c r="D17" s="94" t="s">
        <v>2990</v>
      </c>
      <c r="E17" s="94" t="s">
        <v>2991</v>
      </c>
      <c r="F17" s="94" t="s">
        <v>2992</v>
      </c>
      <c r="G17" s="94" t="s">
        <v>2993</v>
      </c>
      <c r="H17" s="94" t="s">
        <v>2994</v>
      </c>
      <c r="I17" s="96">
        <v>2.9399999999999999E-2</v>
      </c>
      <c r="J17" s="94" t="s">
        <v>2995</v>
      </c>
      <c r="K17" s="94" t="s">
        <v>2996</v>
      </c>
      <c r="L17" s="94" t="s">
        <v>2997</v>
      </c>
      <c r="M17" s="94" t="s">
        <v>2901</v>
      </c>
      <c r="N17" s="94" t="s">
        <v>2998</v>
      </c>
      <c r="O17" s="94" t="s">
        <v>2999</v>
      </c>
      <c r="P17" s="94" t="s">
        <v>3000</v>
      </c>
      <c r="Q17" s="94" t="s">
        <v>3001</v>
      </c>
      <c r="R17" s="94" t="s">
        <v>3002</v>
      </c>
      <c r="S17" s="95" t="s">
        <v>2932</v>
      </c>
    </row>
    <row r="18" spans="2:19" ht="15" x14ac:dyDescent="0.2">
      <c r="B18" s="93" t="s">
        <v>3003</v>
      </c>
      <c r="C18" s="94" t="s">
        <v>3004</v>
      </c>
      <c r="D18" s="94" t="s">
        <v>3005</v>
      </c>
      <c r="E18" s="94" t="s">
        <v>3006</v>
      </c>
      <c r="F18" s="94" t="s">
        <v>3007</v>
      </c>
      <c r="G18" s="94" t="s">
        <v>3008</v>
      </c>
      <c r="H18" s="94" t="s">
        <v>3009</v>
      </c>
      <c r="I18" s="94" t="s">
        <v>3010</v>
      </c>
      <c r="J18" s="94" t="s">
        <v>3011</v>
      </c>
      <c r="K18" s="94" t="s">
        <v>3012</v>
      </c>
      <c r="L18" s="94" t="s">
        <v>3013</v>
      </c>
      <c r="M18" s="94" t="s">
        <v>2944</v>
      </c>
      <c r="N18" s="94" t="s">
        <v>2928</v>
      </c>
      <c r="O18" s="94" t="s">
        <v>3014</v>
      </c>
      <c r="P18" s="94" t="s">
        <v>3015</v>
      </c>
      <c r="Q18" s="94" t="s">
        <v>3016</v>
      </c>
      <c r="R18" s="94" t="s">
        <v>2948</v>
      </c>
      <c r="S18" s="95" t="s">
        <v>2931</v>
      </c>
    </row>
    <row r="19" spans="2:19" ht="15" x14ac:dyDescent="0.2">
      <c r="B19" s="93" t="s">
        <v>3017</v>
      </c>
      <c r="C19" s="94" t="s">
        <v>3018</v>
      </c>
      <c r="D19" s="94" t="s">
        <v>3019</v>
      </c>
      <c r="E19" s="94" t="s">
        <v>3020</v>
      </c>
      <c r="F19" s="94" t="s">
        <v>3021</v>
      </c>
      <c r="G19" s="94" t="s">
        <v>2925</v>
      </c>
      <c r="H19" s="94" t="s">
        <v>3022</v>
      </c>
      <c r="I19" s="94" t="s">
        <v>3023</v>
      </c>
      <c r="J19" s="94" t="s">
        <v>3024</v>
      </c>
      <c r="K19" s="94" t="s">
        <v>3025</v>
      </c>
      <c r="L19" s="94" t="s">
        <v>3026</v>
      </c>
      <c r="M19" s="94" t="s">
        <v>3027</v>
      </c>
      <c r="N19" s="94" t="s">
        <v>3028</v>
      </c>
      <c r="O19" s="94" t="s">
        <v>3029</v>
      </c>
      <c r="P19" s="94" t="s">
        <v>2983</v>
      </c>
      <c r="Q19" s="94" t="s">
        <v>3030</v>
      </c>
      <c r="R19" s="94" t="s">
        <v>3016</v>
      </c>
      <c r="S19" s="95" t="s">
        <v>3031</v>
      </c>
    </row>
    <row r="20" spans="2:19" ht="15" x14ac:dyDescent="0.2">
      <c r="B20" s="93" t="s">
        <v>3032</v>
      </c>
      <c r="C20" s="94" t="s">
        <v>3033</v>
      </c>
      <c r="D20" s="94" t="s">
        <v>3034</v>
      </c>
      <c r="E20" s="94" t="s">
        <v>3035</v>
      </c>
      <c r="F20" s="94" t="s">
        <v>3036</v>
      </c>
      <c r="G20" s="94" t="s">
        <v>3037</v>
      </c>
      <c r="H20" s="94" t="s">
        <v>3038</v>
      </c>
      <c r="I20" s="94" t="s">
        <v>3039</v>
      </c>
      <c r="J20" s="94" t="s">
        <v>3040</v>
      </c>
      <c r="K20" s="94" t="s">
        <v>3041</v>
      </c>
      <c r="L20" s="94" t="s">
        <v>3042</v>
      </c>
      <c r="M20" s="94" t="s">
        <v>3043</v>
      </c>
      <c r="N20" s="94" t="s">
        <v>3027</v>
      </c>
      <c r="O20" s="94" t="s">
        <v>3044</v>
      </c>
      <c r="P20" s="94" t="s">
        <v>3045</v>
      </c>
      <c r="Q20" s="94" t="s">
        <v>3046</v>
      </c>
      <c r="R20" s="94" t="s">
        <v>3047</v>
      </c>
      <c r="S20" s="95" t="s">
        <v>3016</v>
      </c>
    </row>
    <row r="21" spans="2:19" ht="15" x14ac:dyDescent="0.2">
      <c r="B21" s="93" t="s">
        <v>3048</v>
      </c>
      <c r="C21" s="94" t="s">
        <v>3049</v>
      </c>
      <c r="D21" s="94" t="s">
        <v>3050</v>
      </c>
      <c r="E21" s="94" t="s">
        <v>3051</v>
      </c>
      <c r="F21" s="94" t="s">
        <v>3052</v>
      </c>
      <c r="G21" s="94" t="s">
        <v>3053</v>
      </c>
      <c r="H21" s="94" t="s">
        <v>3054</v>
      </c>
      <c r="I21" s="94" t="s">
        <v>3055</v>
      </c>
      <c r="J21" s="94" t="s">
        <v>3056</v>
      </c>
      <c r="K21" s="94" t="s">
        <v>2960</v>
      </c>
      <c r="L21" s="94" t="s">
        <v>3057</v>
      </c>
      <c r="M21" s="94" t="s">
        <v>3058</v>
      </c>
      <c r="N21" s="94" t="s">
        <v>3059</v>
      </c>
      <c r="O21" s="94" t="s">
        <v>3060</v>
      </c>
      <c r="P21" s="94" t="s">
        <v>2963</v>
      </c>
      <c r="Q21" s="94" t="s">
        <v>2998</v>
      </c>
      <c r="R21" s="94" t="s">
        <v>2882</v>
      </c>
      <c r="S21" s="95" t="s">
        <v>3061</v>
      </c>
    </row>
    <row r="22" spans="2:19" ht="15" x14ac:dyDescent="0.2">
      <c r="B22" s="93" t="s">
        <v>3062</v>
      </c>
      <c r="C22" s="94" t="s">
        <v>3063</v>
      </c>
      <c r="D22" s="94" t="s">
        <v>3064</v>
      </c>
      <c r="E22" s="94" t="s">
        <v>3065</v>
      </c>
      <c r="F22" s="94" t="s">
        <v>3066</v>
      </c>
      <c r="G22" s="94" t="s">
        <v>3067</v>
      </c>
      <c r="H22" s="94" t="s">
        <v>3068</v>
      </c>
      <c r="I22" s="94" t="s">
        <v>2958</v>
      </c>
      <c r="J22" s="94" t="s">
        <v>3069</v>
      </c>
      <c r="K22" s="94" t="s">
        <v>3070</v>
      </c>
      <c r="L22" s="94" t="s">
        <v>3071</v>
      </c>
      <c r="M22" s="94" t="s">
        <v>3072</v>
      </c>
      <c r="N22" s="94" t="s">
        <v>3073</v>
      </c>
      <c r="O22" s="94" t="s">
        <v>3074</v>
      </c>
      <c r="P22" s="94" t="s">
        <v>3075</v>
      </c>
      <c r="Q22" s="94" t="s">
        <v>2980</v>
      </c>
      <c r="R22" s="94" t="s">
        <v>2997</v>
      </c>
      <c r="S22" s="95" t="s">
        <v>3045</v>
      </c>
    </row>
    <row r="23" spans="2:19" ht="15" x14ac:dyDescent="0.2">
      <c r="B23" s="93" t="s">
        <v>3076</v>
      </c>
      <c r="C23" s="94" t="s">
        <v>3077</v>
      </c>
      <c r="D23" s="94" t="s">
        <v>3078</v>
      </c>
      <c r="E23" s="94" t="s">
        <v>3079</v>
      </c>
      <c r="F23" s="94" t="s">
        <v>3080</v>
      </c>
      <c r="G23" s="94" t="s">
        <v>3081</v>
      </c>
      <c r="H23" s="94" t="s">
        <v>3082</v>
      </c>
      <c r="I23" s="94" t="s">
        <v>3083</v>
      </c>
      <c r="J23" s="94" t="s">
        <v>3084</v>
      </c>
      <c r="K23" s="94" t="s">
        <v>3085</v>
      </c>
      <c r="L23" s="94" t="s">
        <v>3086</v>
      </c>
      <c r="M23" s="94" t="s">
        <v>3087</v>
      </c>
      <c r="N23" s="94" t="s">
        <v>3088</v>
      </c>
      <c r="O23" s="94" t="s">
        <v>3089</v>
      </c>
      <c r="P23" s="94" t="s">
        <v>3090</v>
      </c>
      <c r="Q23" s="94" t="s">
        <v>3058</v>
      </c>
      <c r="R23" s="94" t="s">
        <v>3091</v>
      </c>
      <c r="S23" s="95" t="s">
        <v>3092</v>
      </c>
    </row>
    <row r="24" spans="2:19" ht="15" x14ac:dyDescent="0.2">
      <c r="B24" s="93" t="s">
        <v>3093</v>
      </c>
      <c r="C24" s="94" t="s">
        <v>3094</v>
      </c>
      <c r="D24" s="94" t="s">
        <v>3095</v>
      </c>
      <c r="E24" s="94" t="s">
        <v>3096</v>
      </c>
      <c r="F24" s="94" t="s">
        <v>3097</v>
      </c>
      <c r="G24" s="94" t="s">
        <v>3098</v>
      </c>
      <c r="H24" s="94" t="s">
        <v>3099</v>
      </c>
      <c r="I24" s="94" t="s">
        <v>2991</v>
      </c>
      <c r="J24" s="94" t="s">
        <v>3100</v>
      </c>
      <c r="K24" s="94" t="s">
        <v>3101</v>
      </c>
      <c r="L24" s="94" t="s">
        <v>3102</v>
      </c>
      <c r="M24" s="94" t="s">
        <v>3103</v>
      </c>
      <c r="N24" s="94" t="s">
        <v>2993</v>
      </c>
      <c r="O24" s="94" t="s">
        <v>3104</v>
      </c>
      <c r="P24" s="94" t="s">
        <v>3105</v>
      </c>
      <c r="Q24" s="94" t="s">
        <v>3041</v>
      </c>
      <c r="R24" s="94" t="s">
        <v>3106</v>
      </c>
      <c r="S24" s="95" t="s">
        <v>3107</v>
      </c>
    </row>
    <row r="25" spans="2:19" ht="15" x14ac:dyDescent="0.2">
      <c r="B25" s="93" t="s">
        <v>3108</v>
      </c>
      <c r="C25" s="94" t="s">
        <v>3109</v>
      </c>
      <c r="D25" s="94" t="s">
        <v>3110</v>
      </c>
      <c r="E25" s="94" t="s">
        <v>3111</v>
      </c>
      <c r="F25" s="94" t="s">
        <v>3112</v>
      </c>
      <c r="G25" s="94" t="s">
        <v>3113</v>
      </c>
      <c r="H25" s="94" t="s">
        <v>3114</v>
      </c>
      <c r="I25" s="94" t="s">
        <v>3115</v>
      </c>
      <c r="J25" s="96">
        <v>5.1900000000000002E-2</v>
      </c>
      <c r="K25" s="94" t="s">
        <v>3053</v>
      </c>
      <c r="L25" s="94" t="s">
        <v>3116</v>
      </c>
      <c r="M25" s="94" t="s">
        <v>3117</v>
      </c>
      <c r="N25" s="94" t="s">
        <v>3118</v>
      </c>
      <c r="O25" s="94" t="s">
        <v>3119</v>
      </c>
      <c r="P25" s="94" t="s">
        <v>3056</v>
      </c>
      <c r="Q25" s="94" t="s">
        <v>3120</v>
      </c>
      <c r="R25" s="94" t="s">
        <v>3121</v>
      </c>
      <c r="S25" s="95" t="s">
        <v>3025</v>
      </c>
    </row>
    <row r="26" spans="2:19" ht="15" x14ac:dyDescent="0.2">
      <c r="B26" s="93" t="s">
        <v>3122</v>
      </c>
      <c r="C26" s="94" t="s">
        <v>3123</v>
      </c>
      <c r="D26" s="94" t="s">
        <v>3124</v>
      </c>
      <c r="E26" s="94" t="s">
        <v>3125</v>
      </c>
      <c r="F26" s="94" t="s">
        <v>3126</v>
      </c>
      <c r="G26" s="94" t="s">
        <v>3127</v>
      </c>
      <c r="H26" s="94" t="s">
        <v>3128</v>
      </c>
      <c r="I26" s="94" t="s">
        <v>3129</v>
      </c>
      <c r="J26" s="94" t="s">
        <v>3130</v>
      </c>
      <c r="K26" s="94" t="s">
        <v>3007</v>
      </c>
      <c r="L26" s="94" t="s">
        <v>3131</v>
      </c>
      <c r="M26" s="94" t="s">
        <v>3132</v>
      </c>
      <c r="N26" s="94" t="s">
        <v>3133</v>
      </c>
      <c r="O26" s="94" t="s">
        <v>3134</v>
      </c>
      <c r="P26" s="94" t="s">
        <v>3135</v>
      </c>
      <c r="Q26" s="94" t="s">
        <v>3136</v>
      </c>
      <c r="R26" s="94" t="s">
        <v>3137</v>
      </c>
      <c r="S26" s="95" t="s">
        <v>3090</v>
      </c>
    </row>
    <row r="27" spans="2:19" ht="15" x14ac:dyDescent="0.2">
      <c r="B27" s="93" t="s">
        <v>3138</v>
      </c>
      <c r="C27" s="94" t="s">
        <v>3139</v>
      </c>
      <c r="D27" s="94" t="s">
        <v>3140</v>
      </c>
      <c r="E27" s="94" t="s">
        <v>3141</v>
      </c>
      <c r="F27" s="94" t="s">
        <v>3142</v>
      </c>
      <c r="G27" s="94" t="s">
        <v>3080</v>
      </c>
      <c r="H27" s="94" t="s">
        <v>3051</v>
      </c>
      <c r="I27" s="94" t="s">
        <v>2957</v>
      </c>
      <c r="J27" s="94" t="s">
        <v>3082</v>
      </c>
      <c r="K27" s="94" t="s">
        <v>3143</v>
      </c>
      <c r="L27" s="94" t="s">
        <v>3053</v>
      </c>
      <c r="M27" s="94" t="s">
        <v>3084</v>
      </c>
      <c r="N27" s="94" t="s">
        <v>3144</v>
      </c>
      <c r="O27" s="94" t="s">
        <v>3086</v>
      </c>
      <c r="P27" s="94" t="s">
        <v>3145</v>
      </c>
      <c r="Q27" s="94" t="s">
        <v>3056</v>
      </c>
      <c r="R27" s="94" t="s">
        <v>3089</v>
      </c>
      <c r="S27" s="95" t="s">
        <v>3146</v>
      </c>
    </row>
    <row r="28" spans="2:19" ht="15" x14ac:dyDescent="0.2">
      <c r="B28" s="93" t="s">
        <v>3147</v>
      </c>
      <c r="C28" s="94" t="s">
        <v>3148</v>
      </c>
      <c r="D28" s="94" t="s">
        <v>3149</v>
      </c>
      <c r="E28" s="94" t="s">
        <v>3150</v>
      </c>
      <c r="F28" s="94" t="s">
        <v>3151</v>
      </c>
      <c r="G28" s="94" t="s">
        <v>3152</v>
      </c>
      <c r="H28" s="94" t="s">
        <v>3152</v>
      </c>
      <c r="I28" s="94" t="s">
        <v>2915</v>
      </c>
      <c r="J28" s="94" t="s">
        <v>3153</v>
      </c>
      <c r="K28" s="94" t="s">
        <v>3154</v>
      </c>
      <c r="L28" s="94" t="s">
        <v>3155</v>
      </c>
      <c r="M28" s="94" t="s">
        <v>3156</v>
      </c>
      <c r="N28" s="94" t="s">
        <v>3157</v>
      </c>
      <c r="O28" s="94" t="s">
        <v>3158</v>
      </c>
      <c r="P28" s="94" t="s">
        <v>3159</v>
      </c>
      <c r="Q28" s="94" t="s">
        <v>3160</v>
      </c>
      <c r="R28" s="94" t="s">
        <v>3161</v>
      </c>
      <c r="S28" s="95" t="s">
        <v>2916</v>
      </c>
    </row>
    <row r="29" spans="2:19" ht="15" x14ac:dyDescent="0.2">
      <c r="B29" s="97" t="s">
        <v>3162</v>
      </c>
      <c r="C29" s="98" t="s">
        <v>3163</v>
      </c>
      <c r="D29" s="98" t="s">
        <v>3164</v>
      </c>
      <c r="E29" s="98" t="s">
        <v>3165</v>
      </c>
      <c r="F29" s="98" t="s">
        <v>3096</v>
      </c>
      <c r="G29" s="98" t="s">
        <v>3166</v>
      </c>
      <c r="H29" s="98" t="s">
        <v>3098</v>
      </c>
      <c r="I29" s="98" t="s">
        <v>3167</v>
      </c>
      <c r="J29" s="98" t="s">
        <v>3168</v>
      </c>
      <c r="K29" s="98" t="s">
        <v>3169</v>
      </c>
      <c r="L29" s="98" t="s">
        <v>3100</v>
      </c>
      <c r="M29" s="98" t="s">
        <v>3170</v>
      </c>
      <c r="N29" s="98" t="s">
        <v>3171</v>
      </c>
      <c r="O29" s="98" t="s">
        <v>3103</v>
      </c>
      <c r="P29" s="98" t="s">
        <v>3087</v>
      </c>
      <c r="Q29" s="98" t="s">
        <v>3104</v>
      </c>
      <c r="R29" s="98" t="s">
        <v>3172</v>
      </c>
      <c r="S29" s="99" t="s">
        <v>3173</v>
      </c>
    </row>
    <row r="33" spans="12:18" x14ac:dyDescent="0.2">
      <c r="L33" s="100"/>
      <c r="R33" s="101"/>
    </row>
    <row r="34" spans="12:18" x14ac:dyDescent="0.2">
      <c r="L34" s="100"/>
      <c r="R34" s="101"/>
    </row>
    <row r="35" spans="12:18" x14ac:dyDescent="0.2">
      <c r="L35" s="100"/>
      <c r="R35" s="101"/>
    </row>
    <row r="36" spans="12:18" x14ac:dyDescent="0.2">
      <c r="L36" s="100"/>
      <c r="R36" s="101"/>
    </row>
    <row r="37" spans="12:18" x14ac:dyDescent="0.2">
      <c r="L37" s="100"/>
      <c r="R37" s="101"/>
    </row>
    <row r="38" spans="12:18" x14ac:dyDescent="0.2">
      <c r="L38" s="100"/>
      <c r="R38" s="101"/>
    </row>
    <row r="39" spans="12:18" x14ac:dyDescent="0.2">
      <c r="L39" s="100"/>
      <c r="R39" s="101"/>
    </row>
    <row r="40" spans="12:18" x14ac:dyDescent="0.2">
      <c r="L40" s="100"/>
      <c r="R40" s="101"/>
    </row>
    <row r="41" spans="12:18" x14ac:dyDescent="0.2">
      <c r="L41" s="100"/>
      <c r="R41" s="101"/>
    </row>
    <row r="42" spans="12:18" x14ac:dyDescent="0.2">
      <c r="L42" s="100"/>
      <c r="R42" s="101"/>
    </row>
    <row r="43" spans="12:18" x14ac:dyDescent="0.2">
      <c r="L43" s="100"/>
      <c r="R43" s="101"/>
    </row>
    <row r="44" spans="12:18" x14ac:dyDescent="0.2">
      <c r="L44" s="100"/>
      <c r="R44" s="101"/>
    </row>
    <row r="45" spans="12:18" x14ac:dyDescent="0.2">
      <c r="L45" s="100"/>
      <c r="R45" s="101"/>
    </row>
  </sheetData>
  <mergeCells count="1">
    <mergeCell ref="C8:S8"/>
  </mergeCells>
  <pageMargins left="0.7" right="0.7" top="0.75" bottom="0.75" header="0.3" footer="0.3"/>
  <pageSetup paperSize="9" scale="59" fitToWidth="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6EB75CD9373348A1E3167AE4001815" ma:contentTypeVersion="6" ma:contentTypeDescription="Opprett et nytt dokument." ma:contentTypeScope="" ma:versionID="c91e612715b37ee7408540d7ecd844e5">
  <xsd:schema xmlns:xsd="http://www.w3.org/2001/XMLSchema" xmlns:xs="http://www.w3.org/2001/XMLSchema" xmlns:p="http://schemas.microsoft.com/office/2006/metadata/properties" xmlns:ns2="82e8df42-337c-4249-bdf5-92396504c04e" xmlns:ns3="969a8348-a85f-444b-a0f0-fc69f1444451" targetNamespace="http://schemas.microsoft.com/office/2006/metadata/properties" ma:root="true" ma:fieldsID="ed90f821fcf2b047b549b36100c2c106" ns2:_="" ns3:_="">
    <xsd:import namespace="82e8df42-337c-4249-bdf5-92396504c04e"/>
    <xsd:import namespace="969a8348-a85f-444b-a0f0-fc69f14444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8df42-337c-4249-bdf5-92396504c0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9a8348-a85f-444b-a0f0-fc69f1444451"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C1B5DC-C75B-44E4-A8EA-F9061F0E8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8df42-337c-4249-bdf5-92396504c04e"/>
    <ds:schemaRef ds:uri="969a8348-a85f-444b-a0f0-fc69f14444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B465BF-22A7-41B7-B6A3-0C38CF924A41}">
  <ds:schemaRefs>
    <ds:schemaRef ds:uri="http://schemas.microsoft.com/sharepoint/v3/contenttype/forms"/>
  </ds:schemaRefs>
</ds:datastoreItem>
</file>

<file path=customXml/itemProps3.xml><?xml version="1.0" encoding="utf-8"?>
<ds:datastoreItem xmlns:ds="http://schemas.openxmlformats.org/officeDocument/2006/customXml" ds:itemID="{1F0829AF-9CAC-4057-A35D-894AC5095929}">
  <ds:schemaRefs>
    <ds:schemaRef ds:uri="http://schemas.openxmlformats.org/package/2006/metadata/core-properties"/>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purl.org/dc/elements/1.1/"/>
    <ds:schemaRef ds:uri="969a8348-a85f-444b-a0f0-fc69f1444451"/>
    <ds:schemaRef ds:uri="82e8df42-337c-4249-bdf5-92396504c04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6</vt:i4>
      </vt:variant>
    </vt:vector>
  </HeadingPairs>
  <TitlesOfParts>
    <vt:vector size="6" baseType="lpstr">
      <vt:lpstr>Bakgrunnsinformasjon</vt:lpstr>
      <vt:lpstr>Demografi</vt:lpstr>
      <vt:lpstr>Tabeller</vt:lpstr>
      <vt:lpstr>Sammenligning mot 2013</vt:lpstr>
      <vt:lpstr>Alle åpne svar</vt:lpstr>
      <vt:lpstr>Feilmarginer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Eivind Sørlie</cp:lastModifiedBy>
  <cp:revision/>
  <dcterms:created xsi:type="dcterms:W3CDTF">2017-02-27T12:59:54Z</dcterms:created>
  <dcterms:modified xsi:type="dcterms:W3CDTF">2019-04-10T13:17:37Z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0x010100916EB75CD9373348A1E3167AE4001815</vt:lpwstr>
  </property>
  <property fmtid="{D5CDD505-2E9C-101B-9397-08002B2CF9AE}" pid="3" name="AuthorIds_UIVersion_1536">
    <vt:lpwstr>197</vt:lpwstr>
  </property>
</Properties>
</file>